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9500" windowHeight="8190" activeTab="0"/>
  </bookViews>
  <sheets>
    <sheet name="mar" sheetId="1" r:id="rId1"/>
  </sheets>
  <definedNames/>
  <calcPr fullCalcOnLoad="1"/>
</workbook>
</file>

<file path=xl/sharedStrings.xml><?xml version="1.0" encoding="utf-8"?>
<sst xmlns="http://schemas.openxmlformats.org/spreadsheetml/2006/main" count="563" uniqueCount="172">
  <si>
    <t>PODER JUDICIÁRIO</t>
  </si>
  <si>
    <t>JUSTIÇA DO TRABALHO</t>
  </si>
  <si>
    <t>TRIBUNAL REGIONAL DO TRABALHO DA 6ª REGIÃO</t>
  </si>
  <si>
    <t>SEÇÃO DE DIÁRIAS E PASSAGENS/SOF</t>
  </si>
  <si>
    <t>DESPESAS COM DIÁRIAS E PASSAGENS - MARÇO/2021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</si>
  <si>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</si>
  <si>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</si>
  <si>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</si>
  <si>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</si>
  <si>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</si>
  <si>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</si>
  <si>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</si>
  <si>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</si>
  <si>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</si>
  <si>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</si>
  <si>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PAG. INICIAL</t>
  </si>
  <si>
    <t>DEVOLUÇÕES</t>
  </si>
  <si>
    <t>VALOR DAS DIÁRIAS</t>
  </si>
  <si>
    <t>VALOR DAS PASSAGENS</t>
  </si>
  <si>
    <t>VALOR TOTAL DA VIAGEM</t>
  </si>
  <si>
    <t>ALCIDES SOARES ROMA</t>
  </si>
  <si>
    <t>S</t>
  </si>
  <si>
    <t>TÉC. JUDIC.</t>
  </si>
  <si>
    <t>DG</t>
  </si>
  <si>
    <t>028/2021</t>
  </si>
  <si>
    <t>RECIFE/PE</t>
  </si>
  <si>
    <t>SERRA TALHADA, SALGUEIRO, FLORESTA E SERTÂNIA/PE</t>
  </si>
  <si>
    <t>28/02 A 03/03</t>
  </si>
  <si>
    <t>EXECUTAR SERVIÇOS</t>
  </si>
  <si>
    <t>3I + 1M</t>
  </si>
  <si>
    <t>OFICIAL</t>
  </si>
  <si>
    <t>GIBSON FERREIRA DE QUEIROZ</t>
  </si>
  <si>
    <t>ANALISTA JUDIC.</t>
  </si>
  <si>
    <t>029/2021</t>
  </si>
  <si>
    <t>REALIZAR VISTORIA TÉCNICA</t>
  </si>
  <si>
    <t>JORGE ANDRÉ DANTAS LUNA</t>
  </si>
  <si>
    <t>030/2021</t>
  </si>
  <si>
    <t>CONDUZIR SERVIDOR</t>
  </si>
  <si>
    <t>EDNO ANTÔNIO DA SILVA</t>
  </si>
  <si>
    <t>REQUISITADO</t>
  </si>
  <si>
    <t>031/2021</t>
  </si>
  <si>
    <t>BARREIROS/PE</t>
  </si>
  <si>
    <t>04/03</t>
  </si>
  <si>
    <t>1M</t>
  </si>
  <si>
    <t>ANTÔNIO HERMES DE SÁ RIBEIRO</t>
  </si>
  <si>
    <t>032/2021</t>
  </si>
  <si>
    <t>033/2021</t>
  </si>
  <si>
    <t>SERTÂNIA/PE</t>
  </si>
  <si>
    <t>03 E 04/03</t>
  </si>
  <si>
    <t>1I</t>
  </si>
  <si>
    <t>GERCINO FREIRE DE OLIVEIRA FILHO</t>
  </si>
  <si>
    <t>034/2021</t>
  </si>
  <si>
    <t>FLORESTA/PE</t>
  </si>
  <si>
    <t>JOSÉ NELBSON CORREIA</t>
  </si>
  <si>
    <t>035/2021</t>
  </si>
  <si>
    <t>PETROLINA, ARARIPINA SALGUEIRO E SERRA TALHADA/PE</t>
  </si>
  <si>
    <t>08 A 12/03</t>
  </si>
  <si>
    <t>4I + 1M</t>
  </si>
  <si>
    <t>JOÃO LIMA DA SILVA FILHO</t>
  </si>
  <si>
    <t>036/2021</t>
  </si>
  <si>
    <t>037/2021</t>
  </si>
  <si>
    <t>TIMBAÚBA/PE</t>
  </si>
  <si>
    <t>09/03</t>
  </si>
  <si>
    <t>INSPECIONAR IMÓVEL</t>
  </si>
  <si>
    <t>038/2021</t>
  </si>
  <si>
    <t>PETROLINA, ARARIPINA E FLORESTA/PE</t>
  </si>
  <si>
    <t>09 A 12/03</t>
  </si>
  <si>
    <t>039/2021</t>
  </si>
  <si>
    <t>JORGE ANTÔNIO DA SILVA</t>
  </si>
  <si>
    <t>040/2021</t>
  </si>
  <si>
    <t>CLÁUDIO NORBERTO DE MIRANDA</t>
  </si>
  <si>
    <t>041/2021</t>
  </si>
  <si>
    <t>MARCUS VINÍCIUS CLAUDINO OLIVEIRA</t>
  </si>
  <si>
    <t>J</t>
  </si>
  <si>
    <t>JUIZ SUBSTITUTO</t>
  </si>
  <si>
    <t>GCR</t>
  </si>
  <si>
    <t>006/2021</t>
  </si>
  <si>
    <t>PETROLINA/PE</t>
  </si>
  <si>
    <t>EXERCER FUNÇOES JURISDICIONAIS</t>
  </si>
  <si>
    <t>3M +1M</t>
  </si>
  <si>
    <t>PARTICULAR</t>
  </si>
  <si>
    <t>JOSÉ PAULO GOMES BARBOSA</t>
  </si>
  <si>
    <t>042/2021</t>
  </si>
  <si>
    <t>ESCADA, RIBEIRÃO, PALMARES E CATENDE/PE</t>
  </si>
  <si>
    <t>12/03</t>
  </si>
  <si>
    <t>ENTREGA DE BENS</t>
  </si>
  <si>
    <t>043/2021</t>
  </si>
  <si>
    <t>LIMOEIRO E TIMBAÚBA/PE</t>
  </si>
  <si>
    <t>15/03</t>
  </si>
  <si>
    <t>JOÃO ANDRÉ PEGADO FERREIRA</t>
  </si>
  <si>
    <t>044/2021</t>
  </si>
  <si>
    <t>TIMBAÚBA E PALMARES/PE</t>
  </si>
  <si>
    <t>15 E 16/03</t>
  </si>
  <si>
    <t xml:space="preserve">OBTER DOCUMENTAÇÃO RELATIVA À SERVIDORES REQUISITADOS </t>
  </si>
  <si>
    <t>1M +1M</t>
  </si>
  <si>
    <t>045/2021</t>
  </si>
  <si>
    <t>SALGUEIRO/PE</t>
  </si>
  <si>
    <t>12 E 13/03</t>
  </si>
  <si>
    <t>046/2021</t>
  </si>
  <si>
    <t>MARCONI TORRES DE FRANÇA</t>
  </si>
  <si>
    <t>047/2021</t>
  </si>
  <si>
    <t>PALMARES/PE</t>
  </si>
  <si>
    <t>048/2021</t>
  </si>
  <si>
    <t>049/2021</t>
  </si>
  <si>
    <t>050/2021</t>
  </si>
  <si>
    <t>051/2021</t>
  </si>
  <si>
    <t>CARUARU E SANTA CRUZ DO CAPIBARIBE/PE</t>
  </si>
  <si>
    <t xml:space="preserve">17/03 </t>
  </si>
  <si>
    <t>052/2021</t>
  </si>
  <si>
    <t>17/03</t>
  </si>
  <si>
    <t>054/2021</t>
  </si>
  <si>
    <t>VITÓRIADE SANTO ANTÃO, CARUARU, BELO JARDIM E GARANHUNS/PE</t>
  </si>
  <si>
    <t>17 E 18/03</t>
  </si>
  <si>
    <t>1I + 1M</t>
  </si>
  <si>
    <t>EUDES ÂNGELO DE SOUZA</t>
  </si>
  <si>
    <t>055/2021</t>
  </si>
  <si>
    <t>LUIS GUILHERME SILVA ROBAZZI</t>
  </si>
  <si>
    <t>007/2-21</t>
  </si>
  <si>
    <t xml:space="preserve">03, 09 E 10/03 </t>
  </si>
  <si>
    <t>1M + 2M</t>
  </si>
  <si>
    <t>EVANDRO EULER DIAS</t>
  </si>
  <si>
    <t>008/2021</t>
  </si>
  <si>
    <t>15, 16 E 17/03</t>
  </si>
  <si>
    <t>2M +1M</t>
  </si>
  <si>
    <t>056/2021</t>
  </si>
  <si>
    <t>SERRA TALHADA/PE</t>
  </si>
  <si>
    <t>03/03 (COMP) E 04/03.</t>
  </si>
  <si>
    <t>057/2021</t>
  </si>
  <si>
    <t>22/03</t>
  </si>
  <si>
    <t>058/2021</t>
  </si>
  <si>
    <t>059/2021</t>
  </si>
  <si>
    <t>RIBEIRÃO, PALMARES E CARUARU/PE</t>
  </si>
  <si>
    <t>24, 26 e 29/03</t>
  </si>
  <si>
    <t>3M</t>
  </si>
  <si>
    <t>060/2021</t>
  </si>
  <si>
    <t>RIBEIRÃO, PALMARES E CATENDE, E CARUARU/PE</t>
  </si>
  <si>
    <t>PAULO HENRIQUE DE MIRANDA SÁ JUNIOR</t>
  </si>
  <si>
    <t>061/2021</t>
  </si>
  <si>
    <t>PALMARES E CATENDE/PE</t>
  </si>
  <si>
    <t>26/03</t>
  </si>
  <si>
    <t>FISCALIZAR SERVIÇOS</t>
  </si>
  <si>
    <t>062/2021</t>
  </si>
  <si>
    <t>PETROLINA, ARARIPINA E SALGUEIRO/PE</t>
  </si>
  <si>
    <t>24 A 27/03</t>
  </si>
  <si>
    <t>063/2021</t>
  </si>
  <si>
    <t>064/2021</t>
  </si>
  <si>
    <t>BENUVAL FIGUEIRA COSTA FILHO</t>
  </si>
  <si>
    <t>065/2021</t>
  </si>
  <si>
    <t>066/2021</t>
  </si>
  <si>
    <t>CARUARU/PE</t>
  </si>
  <si>
    <t>29/03</t>
  </si>
  <si>
    <t>067/2021</t>
  </si>
  <si>
    <t>68/2021</t>
  </si>
  <si>
    <t>69/2021</t>
  </si>
  <si>
    <t>70/2021</t>
  </si>
  <si>
    <t>CATENDE, PALMARES, RIBEIRÃO E ESCADA/PE</t>
  </si>
  <si>
    <t>29 E 30/03</t>
  </si>
  <si>
    <t>71/2022</t>
  </si>
  <si>
    <t>CARUARU E BELO JARDIM/PE</t>
  </si>
  <si>
    <t>COMPLEMENTAÇÃO</t>
  </si>
  <si>
    <t xml:space="preserve">1I  </t>
  </si>
  <si>
    <t>72/2021</t>
  </si>
  <si>
    <t>73/2021</t>
  </si>
  <si>
    <t>Recife, 5 de abril de 2021.</t>
  </si>
  <si>
    <t>TOTAL - MAR/2021</t>
  </si>
  <si>
    <t>* VÍNCULO</t>
  </si>
  <si>
    <t>S - SERVIDOR (TÉCNICO OU ANALISTA JUDICIÁRIO E REQUISITADO)</t>
  </si>
  <si>
    <t>No mês de março/2021 não houve aquisições de passagens aéreas nacionais e internacionais pelo TRT6.</t>
  </si>
  <si>
    <t>J - JUIZ SUBSTITUTO</t>
  </si>
  <si>
    <t>** QUANTIDADE DE DIÁRIAS</t>
  </si>
  <si>
    <t>I - Integral</t>
  </si>
  <si>
    <t>M - Meias diárias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</si>
</sst>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(&quot;R$ &quot;* #,##0.00_);_(&quot;R$ &quot;* \(#,##0.00\);_(&quot;R$ &quot;* \-??_);_(@_)"/>
    <numFmt numFmtId="179" formatCode="_(* #,##0.00_);_(* \(#,##0.00\);_(* \-??_);_(@_)"/>
    <numFmt numFmtId="180" formatCode="_(* #,##0_);_(* \(#,##0\);_(* \-??_);_(@_)"/>
    <numFmt numFmtId="181" formatCode="_(&quot;R$&quot;* #,##0.00_);_(&quot;R$&quot;* \(#,##0.00\);_(&quot;R$&quot;* \-??_);_(@_)"/>
    <numFmt numFmtId="182" formatCode="_-* #,##0.00_-;\-* #,##0.00_-;_-* \-??_-;_-@_-"/>
    <numFmt numFmtId="183" formatCode="_(* #,##0.0_);_(* \(#,##0.0\);_(* \-??_);_(@_)"/>
    <numFmt numFmtId="184" formatCode="_(* #,##0.000_);_(* \(#,##0.000\);_(* \-??_);_(@_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178" fontId="0" fillId="0" borderId="0" applyFill="0" applyBorder="0" applyAlignment="0" applyProtection="0"/>
    <xf numFmtId="42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79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9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4" fillId="17" borderId="11" xfId="0" applyFont="1" applyFill="1" applyBorder="1" applyAlignment="1">
      <alignment horizontal="center" vertical="center" wrapText="1"/>
    </xf>
    <xf numFmtId="0" fontId="24" fillId="17" borderId="12" xfId="0" applyFont="1" applyFill="1" applyBorder="1" applyAlignment="1">
      <alignment horizontal="center" vertical="center" wrapText="1"/>
    </xf>
    <xf numFmtId="49" fontId="24" fillId="17" borderId="13" xfId="0" applyNumberFormat="1" applyFont="1" applyFill="1" applyBorder="1" applyAlignment="1">
      <alignment horizontal="center" vertical="center" wrapText="1"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2" xfId="0" applyNumberFormat="1" applyFont="1" applyFill="1" applyBorder="1" applyAlignment="1">
      <alignment horizontal="center" vertical="center" wrapText="1"/>
    </xf>
    <xf numFmtId="0" fontId="24" fillId="17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179" fontId="0" fillId="0" borderId="17" xfId="60" applyFont="1" applyFill="1" applyBorder="1" applyAlignment="1" applyProtection="1">
      <alignment/>
      <protection/>
    </xf>
    <xf numFmtId="4" fontId="25" fillId="0" borderId="17" xfId="60" applyNumberFormat="1" applyFont="1" applyFill="1" applyBorder="1" applyAlignment="1" applyProtection="1">
      <alignment/>
      <protection/>
    </xf>
    <xf numFmtId="39" fontId="25" fillId="0" borderId="17" xfId="60" applyNumberFormat="1" applyFont="1" applyFill="1" applyBorder="1" applyAlignment="1" applyProtection="1">
      <alignment/>
      <protection/>
    </xf>
    <xf numFmtId="39" fontId="0" fillId="0" borderId="22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179" fontId="0" fillId="0" borderId="25" xfId="60" applyFont="1" applyFill="1" applyBorder="1" applyAlignment="1" applyProtection="1">
      <alignment/>
      <protection/>
    </xf>
    <xf numFmtId="4" fontId="25" fillId="0" borderId="25" xfId="60" applyNumberFormat="1" applyFont="1" applyFill="1" applyBorder="1" applyAlignment="1" applyProtection="1">
      <alignment/>
      <protection/>
    </xf>
    <xf numFmtId="39" fontId="25" fillId="0" borderId="25" xfId="60" applyNumberFormat="1" applyFont="1" applyFill="1" applyBorder="1" applyAlignment="1" applyProtection="1">
      <alignment/>
      <protection/>
    </xf>
    <xf numFmtId="39" fontId="0" fillId="0" borderId="28" xfId="0" applyNumberFormat="1" applyFont="1" applyFill="1" applyBorder="1" applyAlignment="1">
      <alignment/>
    </xf>
    <xf numFmtId="0" fontId="25" fillId="6" borderId="19" xfId="0" applyFont="1" applyFill="1" applyBorder="1" applyAlignment="1">
      <alignment horizontal="center" vertical="center" wrapText="1"/>
    </xf>
    <xf numFmtId="0" fontId="25" fillId="6" borderId="29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23" fillId="6" borderId="30" xfId="0" applyFont="1" applyFill="1" applyBorder="1" applyAlignment="1">
      <alignment horizontal="center"/>
    </xf>
    <xf numFmtId="179" fontId="23" fillId="6" borderId="31" xfId="0" applyNumberFormat="1" applyFont="1" applyFill="1" applyBorder="1" applyAlignment="1">
      <alignment/>
    </xf>
    <xf numFmtId="39" fontId="26" fillId="6" borderId="32" xfId="60" applyNumberFormat="1" applyFont="1" applyFill="1" applyBorder="1" applyAlignment="1" applyProtection="1">
      <alignment/>
      <protection/>
    </xf>
    <xf numFmtId="39" fontId="23" fillId="6" borderId="32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49" fontId="23" fillId="0" borderId="19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0" xfId="0" applyFont="1" applyBorder="1" applyAlignment="1">
      <alignment/>
    </xf>
    <xf numFmtId="39" fontId="28" fillId="0" borderId="0" xfId="0" applyNumberFormat="1" applyFont="1" applyFill="1" applyBorder="1" applyAlignment="1">
      <alignment horizontal="left" vertical="center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2 2" xfId="53"/>
    <cellStyle name="Normal 2_CONFERE" xfId="54"/>
    <cellStyle name="Normal 3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ítulo 5" xfId="69"/>
    <cellStyle name="Total" xfId="70"/>
    <cellStyle name="Vírgula 2" xfId="71"/>
    <cellStyle name="Vírgula 2 2" xfId="72"/>
    <cellStyle name="Vírgula 2_CONFERE" xfId="73"/>
    <cellStyle name="Vírgula 3" xfId="7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7</xdr:row>
      <xdr:rowOff>0</xdr:rowOff>
    </xdr:from>
    <xdr:to>
      <xdr:col>8</xdr:col>
      <xdr:colOff>514350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10058400" y="10096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1104900</xdr:colOff>
      <xdr:row>0</xdr:row>
      <xdr:rowOff>0</xdr:rowOff>
    </xdr:from>
    <xdr:to>
      <xdr:col>8</xdr:col>
      <xdr:colOff>66675</xdr:colOff>
      <xdr:row>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563100" y="0"/>
          <a:ext cx="3429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28125" style="5" customWidth="1"/>
    <col min="2" max="2" width="11.57421875" style="5" bestFit="1" customWidth="1"/>
    <col min="3" max="3" width="15.57421875" style="5" bestFit="1" customWidth="1"/>
    <col min="4" max="4" width="5.00390625" style="7" bestFit="1" customWidth="1"/>
    <col min="5" max="5" width="8.57421875" style="1" bestFit="1" customWidth="1"/>
    <col min="6" max="6" width="13.00390625" style="8" customWidth="1"/>
    <col min="7" max="7" width="37.8515625" style="9" customWidth="1"/>
    <col min="8" max="8" width="20.7109375" style="9" bestFit="1" customWidth="1"/>
    <col min="9" max="9" width="47.8515625" style="9" bestFit="1" customWidth="1"/>
    <col min="10" max="10" width="13.00390625" style="9" customWidth="1"/>
    <col min="11" max="11" width="18.140625" style="9" customWidth="1"/>
    <col min="12" max="12" width="10.28125" style="10" bestFit="1" customWidth="1"/>
    <col min="13" max="13" width="15.00390625" style="5" customWidth="1"/>
    <col min="14" max="14" width="12.7109375" style="11" bestFit="1" customWidth="1"/>
    <col min="15" max="15" width="13.00390625" style="3" bestFit="1" customWidth="1"/>
    <col min="16" max="16" width="14.8515625" style="9" bestFit="1" customWidth="1"/>
    <col min="17" max="16384" width="9.140625" style="5" customWidth="1"/>
  </cols>
  <sheetData>
    <row r="1" spans="1:16" ht="12.75">
      <c r="A1" s="1"/>
      <c r="B1" s="1"/>
      <c r="C1" s="1"/>
      <c r="D1" s="1"/>
      <c r="E1" s="2"/>
      <c r="F1" s="1"/>
      <c r="G1" s="3"/>
      <c r="H1" s="1"/>
      <c r="I1" s="1"/>
      <c r="J1" s="1"/>
      <c r="K1" s="1"/>
      <c r="L1" s="1"/>
      <c r="M1" s="4"/>
      <c r="N1" s="1"/>
      <c r="O1" s="4"/>
      <c r="P1" s="3"/>
    </row>
    <row r="2" spans="1:16" ht="8.25" customHeight="1">
      <c r="A2" s="1"/>
      <c r="B2" s="1"/>
      <c r="C2" s="1"/>
      <c r="D2" s="1"/>
      <c r="E2" s="2"/>
      <c r="F2" s="1"/>
      <c r="G2" s="3"/>
      <c r="H2" s="1"/>
      <c r="I2" s="1"/>
      <c r="J2" s="1"/>
      <c r="K2" s="1"/>
      <c r="L2" s="1"/>
      <c r="M2" s="4"/>
      <c r="N2" s="1"/>
      <c r="O2" s="4"/>
      <c r="P2" s="3"/>
    </row>
    <row r="3" spans="1:16" ht="12.7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>
      <c r="A4" s="6" t="s">
        <v>1</v>
      </c>
      <c r="B4" s="6"/>
      <c r="C4" s="6"/>
      <c r="D4" s="6"/>
      <c r="E4" s="6"/>
      <c r="F4" s="6"/>
      <c r="G4" s="6"/>
      <c r="H4" s="6" t="s">
        <v>1</v>
      </c>
      <c r="I4" s="6"/>
      <c r="J4" s="6"/>
      <c r="K4" s="6"/>
      <c r="L4" s="6"/>
      <c r="M4" s="6"/>
      <c r="N4" s="6"/>
      <c r="O4" s="6"/>
      <c r="P4" s="6"/>
    </row>
    <row r="5" spans="1:16" ht="12.7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2.7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4:16" ht="7.5" customHeight="1">
      <c r="D7" s="5"/>
      <c r="E7" s="7"/>
      <c r="F7" s="1"/>
      <c r="G7" s="8"/>
      <c r="I7" s="5"/>
      <c r="L7" s="9"/>
      <c r="M7" s="10"/>
      <c r="N7" s="5"/>
      <c r="O7" s="11"/>
      <c r="P7" s="3"/>
    </row>
    <row r="8" spans="1:16" ht="12.75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31.5" customHeight="1">
      <c r="A9" s="13" t="s">
        <v>5</v>
      </c>
      <c r="B9" s="14" t="s">
        <v>6</v>
      </c>
      <c r="C9" s="14" t="s">
        <v>7</v>
      </c>
      <c r="D9" s="15" t="s">
        <v>8</v>
      </c>
      <c r="E9" s="16"/>
      <c r="F9" s="17" t="s">
        <v>9</v>
      </c>
      <c r="G9" s="17" t="s">
        <v>10</v>
      </c>
      <c r="H9" s="14" t="s">
        <v>11</v>
      </c>
      <c r="I9" s="14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7" t="s">
        <v>17</v>
      </c>
      <c r="O9" s="14" t="s">
        <v>18</v>
      </c>
      <c r="P9" s="18" t="s">
        <v>19</v>
      </c>
    </row>
    <row r="10" spans="1:16" s="11" customFormat="1" ht="25.5">
      <c r="A10" s="19" t="s">
        <v>20</v>
      </c>
      <c r="B10" s="20" t="s">
        <v>21</v>
      </c>
      <c r="C10" s="21" t="s">
        <v>22</v>
      </c>
      <c r="D10" s="22" t="s">
        <v>23</v>
      </c>
      <c r="E10" s="23" t="s">
        <v>24</v>
      </c>
      <c r="F10" s="24" t="s">
        <v>25</v>
      </c>
      <c r="G10" s="25" t="s">
        <v>26</v>
      </c>
      <c r="H10" s="26" t="s">
        <v>27</v>
      </c>
      <c r="I10" s="25" t="s">
        <v>28</v>
      </c>
      <c r="J10" s="27" t="s">
        <v>29</v>
      </c>
      <c r="K10" s="27" t="s">
        <v>30</v>
      </c>
      <c r="L10" s="28">
        <v>1159.48</v>
      </c>
      <c r="M10" s="29">
        <v>0</v>
      </c>
      <c r="N10" s="30">
        <f aca="true" t="shared" si="0" ref="N10:N57">L10-M10</f>
        <v>1159.48</v>
      </c>
      <c r="O10" s="29">
        <v>0</v>
      </c>
      <c r="P10" s="31">
        <f aca="true" t="shared" si="1" ref="P10:P57">O10+N10</f>
        <v>1159.48</v>
      </c>
    </row>
    <row r="11" spans="1:16" s="11" customFormat="1" ht="25.5">
      <c r="A11" s="19" t="s">
        <v>31</v>
      </c>
      <c r="B11" s="20" t="s">
        <v>21</v>
      </c>
      <c r="C11" s="20" t="s">
        <v>32</v>
      </c>
      <c r="D11" s="22" t="s">
        <v>23</v>
      </c>
      <c r="E11" s="23" t="s">
        <v>33</v>
      </c>
      <c r="F11" s="32" t="s">
        <v>25</v>
      </c>
      <c r="G11" s="25" t="s">
        <v>26</v>
      </c>
      <c r="H11" s="26" t="s">
        <v>27</v>
      </c>
      <c r="I11" s="33" t="s">
        <v>34</v>
      </c>
      <c r="J11" s="27" t="s">
        <v>29</v>
      </c>
      <c r="K11" s="34" t="s">
        <v>30</v>
      </c>
      <c r="L11" s="28">
        <v>1434.54</v>
      </c>
      <c r="M11" s="29">
        <v>0</v>
      </c>
      <c r="N11" s="30">
        <f t="shared" si="0"/>
        <v>1434.54</v>
      </c>
      <c r="O11" s="29">
        <v>0</v>
      </c>
      <c r="P11" s="31">
        <f t="shared" si="1"/>
        <v>1434.54</v>
      </c>
    </row>
    <row r="12" spans="1:16" s="11" customFormat="1" ht="25.5">
      <c r="A12" s="19" t="s">
        <v>35</v>
      </c>
      <c r="B12" s="20" t="s">
        <v>21</v>
      </c>
      <c r="C12" s="21" t="s">
        <v>22</v>
      </c>
      <c r="D12" s="22" t="s">
        <v>23</v>
      </c>
      <c r="E12" s="23" t="s">
        <v>36</v>
      </c>
      <c r="F12" s="32" t="s">
        <v>25</v>
      </c>
      <c r="G12" s="25" t="s">
        <v>26</v>
      </c>
      <c r="H12" s="26" t="s">
        <v>27</v>
      </c>
      <c r="I12" s="33" t="s">
        <v>37</v>
      </c>
      <c r="J12" s="27" t="s">
        <v>29</v>
      </c>
      <c r="K12" s="34" t="s">
        <v>30</v>
      </c>
      <c r="L12" s="28">
        <v>1159.48</v>
      </c>
      <c r="M12" s="29">
        <v>0</v>
      </c>
      <c r="N12" s="30">
        <f t="shared" si="0"/>
        <v>1159.48</v>
      </c>
      <c r="O12" s="29">
        <v>0</v>
      </c>
      <c r="P12" s="31">
        <f t="shared" si="1"/>
        <v>1159.48</v>
      </c>
    </row>
    <row r="13" spans="1:16" s="11" customFormat="1" ht="15" customHeight="1">
      <c r="A13" s="19" t="s">
        <v>38</v>
      </c>
      <c r="B13" s="20" t="s">
        <v>21</v>
      </c>
      <c r="C13" s="20" t="s">
        <v>39</v>
      </c>
      <c r="D13" s="22" t="s">
        <v>23</v>
      </c>
      <c r="E13" s="23" t="s">
        <v>40</v>
      </c>
      <c r="F13" s="32" t="s">
        <v>25</v>
      </c>
      <c r="G13" s="33" t="s">
        <v>41</v>
      </c>
      <c r="H13" s="26" t="s">
        <v>42</v>
      </c>
      <c r="I13" s="33" t="s">
        <v>28</v>
      </c>
      <c r="J13" s="27" t="s">
        <v>43</v>
      </c>
      <c r="K13" s="34" t="s">
        <v>30</v>
      </c>
      <c r="L13" s="28">
        <v>142</v>
      </c>
      <c r="M13" s="29">
        <v>0</v>
      </c>
      <c r="N13" s="30">
        <f t="shared" si="0"/>
        <v>142</v>
      </c>
      <c r="O13" s="29">
        <v>0</v>
      </c>
      <c r="P13" s="31">
        <f t="shared" si="1"/>
        <v>142</v>
      </c>
    </row>
    <row r="14" spans="1:16" s="11" customFormat="1" ht="18.75" customHeight="1">
      <c r="A14" s="19" t="s">
        <v>44</v>
      </c>
      <c r="B14" s="20" t="s">
        <v>21</v>
      </c>
      <c r="C14" s="20" t="s">
        <v>39</v>
      </c>
      <c r="D14" s="22" t="s">
        <v>23</v>
      </c>
      <c r="E14" s="23" t="s">
        <v>45</v>
      </c>
      <c r="F14" s="32" t="s">
        <v>25</v>
      </c>
      <c r="G14" s="33" t="s">
        <v>41</v>
      </c>
      <c r="H14" s="26" t="s">
        <v>42</v>
      </c>
      <c r="I14" s="33" t="s">
        <v>28</v>
      </c>
      <c r="J14" s="27" t="s">
        <v>43</v>
      </c>
      <c r="K14" s="34" t="s">
        <v>30</v>
      </c>
      <c r="L14" s="28">
        <v>142</v>
      </c>
      <c r="M14" s="29">
        <v>0</v>
      </c>
      <c r="N14" s="30">
        <f t="shared" si="0"/>
        <v>142</v>
      </c>
      <c r="O14" s="29">
        <v>0</v>
      </c>
      <c r="P14" s="31">
        <f t="shared" si="1"/>
        <v>142</v>
      </c>
    </row>
    <row r="15" spans="1:16" s="11" customFormat="1" ht="25.5">
      <c r="A15" s="19" t="s">
        <v>31</v>
      </c>
      <c r="B15" s="20" t="s">
        <v>21</v>
      </c>
      <c r="C15" s="20" t="s">
        <v>32</v>
      </c>
      <c r="D15" s="22" t="s">
        <v>23</v>
      </c>
      <c r="E15" s="23" t="s">
        <v>46</v>
      </c>
      <c r="F15" s="32" t="s">
        <v>25</v>
      </c>
      <c r="G15" s="33" t="s">
        <v>47</v>
      </c>
      <c r="H15" s="26" t="s">
        <v>48</v>
      </c>
      <c r="I15" s="33" t="s">
        <v>34</v>
      </c>
      <c r="J15" s="34" t="s">
        <v>49</v>
      </c>
      <c r="K15" s="34" t="s">
        <v>30</v>
      </c>
      <c r="L15" s="28">
        <v>403.96</v>
      </c>
      <c r="M15" s="29">
        <v>0</v>
      </c>
      <c r="N15" s="30">
        <f t="shared" si="0"/>
        <v>403.96</v>
      </c>
      <c r="O15" s="29">
        <v>0</v>
      </c>
      <c r="P15" s="31">
        <f t="shared" si="1"/>
        <v>403.96</v>
      </c>
    </row>
    <row r="16" spans="1:16" s="11" customFormat="1" ht="20.25" customHeight="1">
      <c r="A16" s="19" t="s">
        <v>50</v>
      </c>
      <c r="B16" s="20" t="s">
        <v>21</v>
      </c>
      <c r="C16" s="21" t="s">
        <v>22</v>
      </c>
      <c r="D16" s="22" t="s">
        <v>23</v>
      </c>
      <c r="E16" s="23" t="s">
        <v>51</v>
      </c>
      <c r="F16" s="32" t="s">
        <v>25</v>
      </c>
      <c r="G16" s="25" t="s">
        <v>52</v>
      </c>
      <c r="H16" s="26" t="s">
        <v>42</v>
      </c>
      <c r="I16" s="25" t="s">
        <v>37</v>
      </c>
      <c r="J16" s="27" t="s">
        <v>43</v>
      </c>
      <c r="K16" s="27" t="s">
        <v>30</v>
      </c>
      <c r="L16" s="28">
        <v>142</v>
      </c>
      <c r="M16" s="29">
        <v>0</v>
      </c>
      <c r="N16" s="30">
        <f t="shared" si="0"/>
        <v>142</v>
      </c>
      <c r="O16" s="29">
        <v>0</v>
      </c>
      <c r="P16" s="31">
        <f t="shared" si="1"/>
        <v>142</v>
      </c>
    </row>
    <row r="17" spans="1:16" s="11" customFormat="1" ht="25.5">
      <c r="A17" s="19" t="s">
        <v>53</v>
      </c>
      <c r="B17" s="20" t="s">
        <v>21</v>
      </c>
      <c r="C17" s="20" t="s">
        <v>39</v>
      </c>
      <c r="D17" s="22" t="s">
        <v>23</v>
      </c>
      <c r="E17" s="23" t="s">
        <v>54</v>
      </c>
      <c r="F17" s="32" t="s">
        <v>25</v>
      </c>
      <c r="G17" s="25" t="s">
        <v>55</v>
      </c>
      <c r="H17" s="26" t="s">
        <v>56</v>
      </c>
      <c r="I17" s="25" t="s">
        <v>28</v>
      </c>
      <c r="J17" s="27" t="s">
        <v>57</v>
      </c>
      <c r="K17" s="27" t="s">
        <v>30</v>
      </c>
      <c r="L17" s="28">
        <v>1443.48</v>
      </c>
      <c r="M17" s="29">
        <v>0</v>
      </c>
      <c r="N17" s="30">
        <f t="shared" si="0"/>
        <v>1443.48</v>
      </c>
      <c r="O17" s="29">
        <v>0</v>
      </c>
      <c r="P17" s="31">
        <f t="shared" si="1"/>
        <v>1443.48</v>
      </c>
    </row>
    <row r="18" spans="1:16" s="11" customFormat="1" ht="25.5">
      <c r="A18" s="19" t="s">
        <v>58</v>
      </c>
      <c r="B18" s="20" t="s">
        <v>21</v>
      </c>
      <c r="C18" s="21" t="s">
        <v>22</v>
      </c>
      <c r="D18" s="22" t="s">
        <v>23</v>
      </c>
      <c r="E18" s="23" t="s">
        <v>59</v>
      </c>
      <c r="F18" s="32" t="s">
        <v>25</v>
      </c>
      <c r="G18" s="25" t="s">
        <v>55</v>
      </c>
      <c r="H18" s="26" t="s">
        <v>56</v>
      </c>
      <c r="I18" s="33" t="s">
        <v>28</v>
      </c>
      <c r="J18" s="27" t="s">
        <v>57</v>
      </c>
      <c r="K18" s="34" t="s">
        <v>30</v>
      </c>
      <c r="L18" s="28">
        <v>1443.48</v>
      </c>
      <c r="M18" s="29">
        <v>0</v>
      </c>
      <c r="N18" s="30">
        <f t="shared" si="0"/>
        <v>1443.48</v>
      </c>
      <c r="O18" s="29">
        <v>0</v>
      </c>
      <c r="P18" s="31">
        <f t="shared" si="1"/>
        <v>1443.48</v>
      </c>
    </row>
    <row r="19" spans="1:16" s="11" customFormat="1" ht="15" customHeight="1">
      <c r="A19" s="35" t="s">
        <v>20</v>
      </c>
      <c r="B19" s="20" t="s">
        <v>21</v>
      </c>
      <c r="C19" s="21" t="s">
        <v>22</v>
      </c>
      <c r="D19" s="22" t="s">
        <v>23</v>
      </c>
      <c r="E19" s="23" t="s">
        <v>60</v>
      </c>
      <c r="F19" s="32" t="s">
        <v>25</v>
      </c>
      <c r="G19" s="33" t="s">
        <v>61</v>
      </c>
      <c r="H19" s="36" t="s">
        <v>62</v>
      </c>
      <c r="I19" s="33" t="s">
        <v>63</v>
      </c>
      <c r="J19" s="34" t="s">
        <v>43</v>
      </c>
      <c r="K19" s="34" t="s">
        <v>30</v>
      </c>
      <c r="L19" s="28">
        <v>142</v>
      </c>
      <c r="M19" s="29">
        <v>0</v>
      </c>
      <c r="N19" s="30">
        <f t="shared" si="0"/>
        <v>142</v>
      </c>
      <c r="O19" s="29">
        <v>0</v>
      </c>
      <c r="P19" s="31">
        <f t="shared" si="1"/>
        <v>142</v>
      </c>
    </row>
    <row r="20" spans="1:16" s="11" customFormat="1" ht="25.5">
      <c r="A20" s="19" t="s">
        <v>44</v>
      </c>
      <c r="B20" s="20" t="s">
        <v>21</v>
      </c>
      <c r="C20" s="20" t="s">
        <v>39</v>
      </c>
      <c r="D20" s="22" t="s">
        <v>23</v>
      </c>
      <c r="E20" s="23" t="s">
        <v>64</v>
      </c>
      <c r="F20" s="32" t="s">
        <v>25</v>
      </c>
      <c r="G20" s="33" t="s">
        <v>65</v>
      </c>
      <c r="H20" s="36" t="s">
        <v>66</v>
      </c>
      <c r="I20" s="33" t="s">
        <v>28</v>
      </c>
      <c r="J20" s="34" t="s">
        <v>29</v>
      </c>
      <c r="K20" s="34" t="s">
        <v>30</v>
      </c>
      <c r="L20" s="28">
        <v>1118.11</v>
      </c>
      <c r="M20" s="29">
        <v>0</v>
      </c>
      <c r="N20" s="30">
        <f t="shared" si="0"/>
        <v>1118.11</v>
      </c>
      <c r="O20" s="29">
        <v>0</v>
      </c>
      <c r="P20" s="31">
        <f t="shared" si="1"/>
        <v>1118.11</v>
      </c>
    </row>
    <row r="21" spans="1:16" s="11" customFormat="1" ht="25.5">
      <c r="A21" s="19" t="s">
        <v>38</v>
      </c>
      <c r="B21" s="20" t="s">
        <v>21</v>
      </c>
      <c r="C21" s="20" t="s">
        <v>39</v>
      </c>
      <c r="D21" s="22" t="s">
        <v>23</v>
      </c>
      <c r="E21" s="23" t="s">
        <v>67</v>
      </c>
      <c r="F21" s="32" t="s">
        <v>25</v>
      </c>
      <c r="G21" s="33" t="s">
        <v>65</v>
      </c>
      <c r="H21" s="36" t="s">
        <v>66</v>
      </c>
      <c r="I21" s="33" t="s">
        <v>28</v>
      </c>
      <c r="J21" s="34" t="s">
        <v>29</v>
      </c>
      <c r="K21" s="34" t="s">
        <v>30</v>
      </c>
      <c r="L21" s="28">
        <v>1118.11</v>
      </c>
      <c r="M21" s="29">
        <v>0</v>
      </c>
      <c r="N21" s="30">
        <f t="shared" si="0"/>
        <v>1118.11</v>
      </c>
      <c r="O21" s="29">
        <v>0</v>
      </c>
      <c r="P21" s="31">
        <f t="shared" si="1"/>
        <v>1118.11</v>
      </c>
    </row>
    <row r="22" spans="1:16" s="11" customFormat="1" ht="25.5">
      <c r="A22" s="37" t="s">
        <v>68</v>
      </c>
      <c r="B22" s="20" t="s">
        <v>21</v>
      </c>
      <c r="C22" s="21" t="s">
        <v>22</v>
      </c>
      <c r="D22" s="22" t="s">
        <v>23</v>
      </c>
      <c r="E22" s="23" t="s">
        <v>69</v>
      </c>
      <c r="F22" s="32" t="s">
        <v>25</v>
      </c>
      <c r="G22" s="33" t="s">
        <v>65</v>
      </c>
      <c r="H22" s="36" t="s">
        <v>66</v>
      </c>
      <c r="I22" s="33" t="s">
        <v>37</v>
      </c>
      <c r="J22" s="34" t="s">
        <v>29</v>
      </c>
      <c r="K22" s="34" t="s">
        <v>30</v>
      </c>
      <c r="L22" s="28">
        <v>1118.11</v>
      </c>
      <c r="M22" s="29">
        <v>0</v>
      </c>
      <c r="N22" s="30">
        <f t="shared" si="0"/>
        <v>1118.11</v>
      </c>
      <c r="O22" s="29">
        <v>0</v>
      </c>
      <c r="P22" s="31">
        <f t="shared" si="1"/>
        <v>1118.11</v>
      </c>
    </row>
    <row r="23" spans="1:16" s="11" customFormat="1" ht="19.5" customHeight="1">
      <c r="A23" s="19" t="s">
        <v>70</v>
      </c>
      <c r="B23" s="20" t="s">
        <v>21</v>
      </c>
      <c r="C23" s="21" t="s">
        <v>22</v>
      </c>
      <c r="D23" s="22" t="s">
        <v>23</v>
      </c>
      <c r="E23" s="23" t="s">
        <v>71</v>
      </c>
      <c r="F23" s="32" t="s">
        <v>25</v>
      </c>
      <c r="G23" s="33" t="s">
        <v>61</v>
      </c>
      <c r="H23" s="36" t="s">
        <v>62</v>
      </c>
      <c r="I23" s="33" t="s">
        <v>37</v>
      </c>
      <c r="J23" s="34" t="s">
        <v>43</v>
      </c>
      <c r="K23" s="34" t="s">
        <v>30</v>
      </c>
      <c r="L23" s="28">
        <v>142</v>
      </c>
      <c r="M23" s="29">
        <v>0</v>
      </c>
      <c r="N23" s="30">
        <f t="shared" si="0"/>
        <v>142</v>
      </c>
      <c r="O23" s="29">
        <v>0</v>
      </c>
      <c r="P23" s="31">
        <f t="shared" si="1"/>
        <v>142</v>
      </c>
    </row>
    <row r="24" spans="1:16" s="11" customFormat="1" ht="25.5">
      <c r="A24" s="19" t="s">
        <v>72</v>
      </c>
      <c r="B24" s="20" t="s">
        <v>73</v>
      </c>
      <c r="C24" s="20" t="s">
        <v>74</v>
      </c>
      <c r="D24" s="22" t="s">
        <v>75</v>
      </c>
      <c r="E24" s="23" t="s">
        <v>76</v>
      </c>
      <c r="F24" s="32" t="s">
        <v>25</v>
      </c>
      <c r="G24" s="25" t="s">
        <v>77</v>
      </c>
      <c r="H24" s="36" t="s">
        <v>66</v>
      </c>
      <c r="I24" s="33" t="s">
        <v>78</v>
      </c>
      <c r="J24" s="34" t="s">
        <v>79</v>
      </c>
      <c r="K24" s="34" t="s">
        <v>80</v>
      </c>
      <c r="L24" s="28">
        <v>1170.48</v>
      </c>
      <c r="M24" s="29">
        <v>0</v>
      </c>
      <c r="N24" s="30">
        <f t="shared" si="0"/>
        <v>1170.48</v>
      </c>
      <c r="O24" s="29">
        <v>0</v>
      </c>
      <c r="P24" s="31">
        <f t="shared" si="1"/>
        <v>1170.48</v>
      </c>
    </row>
    <row r="25" spans="1:16" s="11" customFormat="1" ht="25.5">
      <c r="A25" s="19" t="s">
        <v>81</v>
      </c>
      <c r="B25" s="20" t="s">
        <v>21</v>
      </c>
      <c r="C25" s="21" t="s">
        <v>22</v>
      </c>
      <c r="D25" s="22" t="s">
        <v>23</v>
      </c>
      <c r="E25" s="23" t="s">
        <v>82</v>
      </c>
      <c r="F25" s="32" t="s">
        <v>25</v>
      </c>
      <c r="G25" s="33" t="s">
        <v>83</v>
      </c>
      <c r="H25" s="36" t="s">
        <v>84</v>
      </c>
      <c r="I25" s="33" t="s">
        <v>85</v>
      </c>
      <c r="J25" s="34" t="s">
        <v>43</v>
      </c>
      <c r="K25" s="34" t="s">
        <v>30</v>
      </c>
      <c r="L25" s="28">
        <v>142</v>
      </c>
      <c r="M25" s="29">
        <v>0</v>
      </c>
      <c r="N25" s="30">
        <f t="shared" si="0"/>
        <v>142</v>
      </c>
      <c r="O25" s="29">
        <v>0</v>
      </c>
      <c r="P25" s="31">
        <f t="shared" si="1"/>
        <v>142</v>
      </c>
    </row>
    <row r="26" spans="1:16" s="11" customFormat="1" ht="21.75" customHeight="1">
      <c r="A26" s="19" t="s">
        <v>81</v>
      </c>
      <c r="B26" s="20" t="s">
        <v>21</v>
      </c>
      <c r="C26" s="21" t="s">
        <v>22</v>
      </c>
      <c r="D26" s="22" t="s">
        <v>23</v>
      </c>
      <c r="E26" s="23" t="s">
        <v>86</v>
      </c>
      <c r="F26" s="32" t="s">
        <v>25</v>
      </c>
      <c r="G26" s="33" t="s">
        <v>87</v>
      </c>
      <c r="H26" s="36" t="s">
        <v>88</v>
      </c>
      <c r="I26" s="33" t="s">
        <v>85</v>
      </c>
      <c r="J26" s="34" t="s">
        <v>43</v>
      </c>
      <c r="K26" s="34" t="s">
        <v>30</v>
      </c>
      <c r="L26" s="28">
        <v>142</v>
      </c>
      <c r="M26" s="29">
        <v>0</v>
      </c>
      <c r="N26" s="30">
        <f t="shared" si="0"/>
        <v>142</v>
      </c>
      <c r="O26" s="29">
        <v>0</v>
      </c>
      <c r="P26" s="31">
        <f t="shared" si="1"/>
        <v>142</v>
      </c>
    </row>
    <row r="27" spans="1:16" s="11" customFormat="1" ht="25.5">
      <c r="A27" s="19" t="s">
        <v>89</v>
      </c>
      <c r="B27" s="20" t="s">
        <v>21</v>
      </c>
      <c r="C27" s="21" t="s">
        <v>22</v>
      </c>
      <c r="D27" s="22" t="s">
        <v>23</v>
      </c>
      <c r="E27" s="23" t="s">
        <v>90</v>
      </c>
      <c r="F27" s="32" t="s">
        <v>25</v>
      </c>
      <c r="G27" s="33" t="s">
        <v>91</v>
      </c>
      <c r="H27" s="36" t="s">
        <v>92</v>
      </c>
      <c r="I27" s="33" t="s">
        <v>93</v>
      </c>
      <c r="J27" s="34" t="s">
        <v>94</v>
      </c>
      <c r="K27" s="34" t="s">
        <v>30</v>
      </c>
      <c r="L27" s="28">
        <v>284</v>
      </c>
      <c r="M27" s="29">
        <v>0</v>
      </c>
      <c r="N27" s="30">
        <f t="shared" si="0"/>
        <v>284</v>
      </c>
      <c r="O27" s="29">
        <v>0</v>
      </c>
      <c r="P27" s="31">
        <f t="shared" si="1"/>
        <v>284</v>
      </c>
    </row>
    <row r="28" spans="1:16" s="11" customFormat="1" ht="15" customHeight="1">
      <c r="A28" s="19" t="s">
        <v>44</v>
      </c>
      <c r="B28" s="20" t="s">
        <v>21</v>
      </c>
      <c r="C28" s="20" t="s">
        <v>39</v>
      </c>
      <c r="D28" s="22" t="s">
        <v>23</v>
      </c>
      <c r="E28" s="23" t="s">
        <v>95</v>
      </c>
      <c r="F28" s="32" t="s">
        <v>25</v>
      </c>
      <c r="G28" s="33" t="s">
        <v>96</v>
      </c>
      <c r="H28" s="36" t="s">
        <v>97</v>
      </c>
      <c r="I28" s="33" t="s">
        <v>28</v>
      </c>
      <c r="J28" s="34" t="s">
        <v>49</v>
      </c>
      <c r="K28" s="34" t="s">
        <v>30</v>
      </c>
      <c r="L28" s="28">
        <v>366.74</v>
      </c>
      <c r="M28" s="29">
        <v>0</v>
      </c>
      <c r="N28" s="30">
        <f t="shared" si="0"/>
        <v>366.74</v>
      </c>
      <c r="O28" s="29">
        <v>0</v>
      </c>
      <c r="P28" s="31">
        <f t="shared" si="1"/>
        <v>366.74</v>
      </c>
    </row>
    <row r="29" spans="1:16" ht="16.5" customHeight="1">
      <c r="A29" s="19" t="s">
        <v>38</v>
      </c>
      <c r="B29" s="20" t="s">
        <v>21</v>
      </c>
      <c r="C29" s="20" t="s">
        <v>39</v>
      </c>
      <c r="D29" s="22" t="s">
        <v>23</v>
      </c>
      <c r="E29" s="23" t="s">
        <v>98</v>
      </c>
      <c r="F29" s="32" t="s">
        <v>25</v>
      </c>
      <c r="G29" s="33" t="s">
        <v>96</v>
      </c>
      <c r="H29" s="36" t="s">
        <v>97</v>
      </c>
      <c r="I29" s="33" t="s">
        <v>28</v>
      </c>
      <c r="J29" s="34" t="s">
        <v>49</v>
      </c>
      <c r="K29" s="34" t="s">
        <v>30</v>
      </c>
      <c r="L29" s="28">
        <v>366.74</v>
      </c>
      <c r="M29" s="29">
        <v>0</v>
      </c>
      <c r="N29" s="30">
        <f t="shared" si="0"/>
        <v>366.74</v>
      </c>
      <c r="O29" s="29">
        <v>0</v>
      </c>
      <c r="P29" s="31">
        <f t="shared" si="1"/>
        <v>366.74</v>
      </c>
    </row>
    <row r="30" spans="1:16" ht="15" customHeight="1">
      <c r="A30" s="19" t="s">
        <v>99</v>
      </c>
      <c r="B30" s="20" t="s">
        <v>21</v>
      </c>
      <c r="C30" s="20" t="s">
        <v>39</v>
      </c>
      <c r="D30" s="22" t="s">
        <v>23</v>
      </c>
      <c r="E30" s="23" t="s">
        <v>100</v>
      </c>
      <c r="F30" s="32" t="s">
        <v>25</v>
      </c>
      <c r="G30" s="33" t="s">
        <v>101</v>
      </c>
      <c r="H30" s="36" t="s">
        <v>88</v>
      </c>
      <c r="I30" s="33" t="s">
        <v>28</v>
      </c>
      <c r="J30" s="34" t="s">
        <v>43</v>
      </c>
      <c r="K30" s="34" t="s">
        <v>30</v>
      </c>
      <c r="L30" s="28">
        <v>132.4</v>
      </c>
      <c r="M30" s="29">
        <v>0</v>
      </c>
      <c r="N30" s="30">
        <f t="shared" si="0"/>
        <v>132.4</v>
      </c>
      <c r="O30" s="29">
        <v>0</v>
      </c>
      <c r="P30" s="31">
        <f t="shared" si="1"/>
        <v>132.4</v>
      </c>
    </row>
    <row r="31" spans="1:16" ht="15" customHeight="1">
      <c r="A31" s="37" t="s">
        <v>68</v>
      </c>
      <c r="B31" s="20" t="s">
        <v>21</v>
      </c>
      <c r="C31" s="21" t="s">
        <v>22</v>
      </c>
      <c r="D31" s="22" t="s">
        <v>23</v>
      </c>
      <c r="E31" s="23" t="s">
        <v>102</v>
      </c>
      <c r="F31" s="32" t="s">
        <v>25</v>
      </c>
      <c r="G31" s="33" t="s">
        <v>96</v>
      </c>
      <c r="H31" s="36" t="s">
        <v>97</v>
      </c>
      <c r="I31" s="33" t="s">
        <v>37</v>
      </c>
      <c r="J31" s="34" t="s">
        <v>49</v>
      </c>
      <c r="K31" s="34" t="s">
        <v>30</v>
      </c>
      <c r="L31" s="28">
        <v>366.74</v>
      </c>
      <c r="M31" s="29">
        <v>0</v>
      </c>
      <c r="N31" s="30">
        <f t="shared" si="0"/>
        <v>366.74</v>
      </c>
      <c r="O31" s="29">
        <v>0</v>
      </c>
      <c r="P31" s="31">
        <f t="shared" si="1"/>
        <v>366.74</v>
      </c>
    </row>
    <row r="32" spans="1:16" ht="18" customHeight="1">
      <c r="A32" s="19" t="s">
        <v>50</v>
      </c>
      <c r="B32" s="20" t="s">
        <v>21</v>
      </c>
      <c r="C32" s="21" t="s">
        <v>22</v>
      </c>
      <c r="D32" s="22" t="s">
        <v>23</v>
      </c>
      <c r="E32" s="23" t="s">
        <v>103</v>
      </c>
      <c r="F32" s="32" t="s">
        <v>25</v>
      </c>
      <c r="G32" s="33" t="s">
        <v>91</v>
      </c>
      <c r="H32" s="36" t="s">
        <v>92</v>
      </c>
      <c r="I32" s="33" t="s">
        <v>37</v>
      </c>
      <c r="J32" s="34" t="s">
        <v>94</v>
      </c>
      <c r="K32" s="34" t="s">
        <v>30</v>
      </c>
      <c r="L32" s="28">
        <v>284</v>
      </c>
      <c r="M32" s="29">
        <v>0</v>
      </c>
      <c r="N32" s="30">
        <f t="shared" si="0"/>
        <v>284</v>
      </c>
      <c r="O32" s="29">
        <v>0</v>
      </c>
      <c r="P32" s="31">
        <f t="shared" si="1"/>
        <v>284</v>
      </c>
    </row>
    <row r="33" spans="1:16" ht="15" customHeight="1">
      <c r="A33" s="19" t="s">
        <v>70</v>
      </c>
      <c r="B33" s="20" t="s">
        <v>21</v>
      </c>
      <c r="C33" s="21" t="s">
        <v>22</v>
      </c>
      <c r="D33" s="22" t="s">
        <v>23</v>
      </c>
      <c r="E33" s="23" t="s">
        <v>104</v>
      </c>
      <c r="F33" s="32" t="s">
        <v>25</v>
      </c>
      <c r="G33" s="33" t="s">
        <v>101</v>
      </c>
      <c r="H33" s="36" t="s">
        <v>88</v>
      </c>
      <c r="I33" s="33" t="s">
        <v>37</v>
      </c>
      <c r="J33" s="34" t="s">
        <v>43</v>
      </c>
      <c r="K33" s="34" t="s">
        <v>30</v>
      </c>
      <c r="L33" s="28">
        <v>142</v>
      </c>
      <c r="M33" s="29">
        <v>0</v>
      </c>
      <c r="N33" s="30">
        <f t="shared" si="0"/>
        <v>142</v>
      </c>
      <c r="O33" s="29">
        <v>0</v>
      </c>
      <c r="P33" s="31">
        <f t="shared" si="1"/>
        <v>142</v>
      </c>
    </row>
    <row r="34" spans="1:16" ht="25.5">
      <c r="A34" s="19" t="s">
        <v>89</v>
      </c>
      <c r="B34" s="20" t="s">
        <v>21</v>
      </c>
      <c r="C34" s="21" t="s">
        <v>22</v>
      </c>
      <c r="D34" s="22" t="s">
        <v>23</v>
      </c>
      <c r="E34" s="23" t="s">
        <v>105</v>
      </c>
      <c r="F34" s="32" t="s">
        <v>25</v>
      </c>
      <c r="G34" s="33" t="s">
        <v>106</v>
      </c>
      <c r="H34" s="36" t="s">
        <v>107</v>
      </c>
      <c r="I34" s="33" t="s">
        <v>93</v>
      </c>
      <c r="J34" s="34" t="s">
        <v>43</v>
      </c>
      <c r="K34" s="34" t="s">
        <v>30</v>
      </c>
      <c r="L34" s="28">
        <v>142</v>
      </c>
      <c r="M34" s="29">
        <v>0</v>
      </c>
      <c r="N34" s="30">
        <f t="shared" si="0"/>
        <v>142</v>
      </c>
      <c r="O34" s="29">
        <v>0</v>
      </c>
      <c r="P34" s="31">
        <f t="shared" si="1"/>
        <v>142</v>
      </c>
    </row>
    <row r="35" spans="1:16" ht="25.5">
      <c r="A35" s="19" t="s">
        <v>70</v>
      </c>
      <c r="B35" s="20" t="s">
        <v>21</v>
      </c>
      <c r="C35" s="21" t="s">
        <v>22</v>
      </c>
      <c r="D35" s="22" t="s">
        <v>23</v>
      </c>
      <c r="E35" s="23" t="s">
        <v>108</v>
      </c>
      <c r="F35" s="32" t="s">
        <v>25</v>
      </c>
      <c r="G35" s="33" t="s">
        <v>106</v>
      </c>
      <c r="H35" s="36" t="s">
        <v>109</v>
      </c>
      <c r="I35" s="33" t="s">
        <v>37</v>
      </c>
      <c r="J35" s="34" t="s">
        <v>43</v>
      </c>
      <c r="K35" s="34" t="s">
        <v>30</v>
      </c>
      <c r="L35" s="28">
        <v>142</v>
      </c>
      <c r="M35" s="29">
        <v>0</v>
      </c>
      <c r="N35" s="30">
        <f t="shared" si="0"/>
        <v>142</v>
      </c>
      <c r="O35" s="29">
        <v>0</v>
      </c>
      <c r="P35" s="31">
        <f t="shared" si="1"/>
        <v>142</v>
      </c>
    </row>
    <row r="36" spans="1:16" ht="25.5">
      <c r="A36" s="19" t="s">
        <v>81</v>
      </c>
      <c r="B36" s="20" t="s">
        <v>21</v>
      </c>
      <c r="C36" s="21" t="s">
        <v>22</v>
      </c>
      <c r="D36" s="22" t="s">
        <v>23</v>
      </c>
      <c r="E36" s="23" t="s">
        <v>110</v>
      </c>
      <c r="F36" s="32" t="s">
        <v>25</v>
      </c>
      <c r="G36" s="33" t="s">
        <v>111</v>
      </c>
      <c r="H36" s="36" t="s">
        <v>112</v>
      </c>
      <c r="I36" s="33" t="s">
        <v>28</v>
      </c>
      <c r="J36" s="34" t="s">
        <v>113</v>
      </c>
      <c r="K36" s="34" t="s">
        <v>30</v>
      </c>
      <c r="L36" s="28">
        <v>467.37</v>
      </c>
      <c r="M36" s="29">
        <v>0</v>
      </c>
      <c r="N36" s="30">
        <f t="shared" si="0"/>
        <v>467.37</v>
      </c>
      <c r="O36" s="29">
        <v>0</v>
      </c>
      <c r="P36" s="31">
        <f t="shared" si="1"/>
        <v>467.37</v>
      </c>
    </row>
    <row r="37" spans="1:16" ht="25.5">
      <c r="A37" s="19" t="s">
        <v>114</v>
      </c>
      <c r="B37" s="20" t="s">
        <v>21</v>
      </c>
      <c r="C37" s="21" t="s">
        <v>22</v>
      </c>
      <c r="D37" s="22" t="s">
        <v>23</v>
      </c>
      <c r="E37" s="23" t="s">
        <v>115</v>
      </c>
      <c r="F37" s="32" t="s">
        <v>25</v>
      </c>
      <c r="G37" s="33" t="s">
        <v>111</v>
      </c>
      <c r="H37" s="36" t="s">
        <v>112</v>
      </c>
      <c r="I37" s="33" t="s">
        <v>28</v>
      </c>
      <c r="J37" s="34" t="s">
        <v>113</v>
      </c>
      <c r="K37" s="34" t="s">
        <v>30</v>
      </c>
      <c r="L37" s="28">
        <v>467.37</v>
      </c>
      <c r="M37" s="29">
        <v>0</v>
      </c>
      <c r="N37" s="30">
        <f t="shared" si="0"/>
        <v>467.37</v>
      </c>
      <c r="O37" s="29">
        <v>0</v>
      </c>
      <c r="P37" s="31">
        <f t="shared" si="1"/>
        <v>467.37</v>
      </c>
    </row>
    <row r="38" spans="1:16" ht="25.5">
      <c r="A38" s="19" t="s">
        <v>116</v>
      </c>
      <c r="B38" s="20" t="s">
        <v>73</v>
      </c>
      <c r="C38" s="20" t="s">
        <v>74</v>
      </c>
      <c r="D38" s="22" t="s">
        <v>75</v>
      </c>
      <c r="E38" s="23" t="s">
        <v>117</v>
      </c>
      <c r="F38" s="32" t="s">
        <v>25</v>
      </c>
      <c r="G38" s="33" t="s">
        <v>41</v>
      </c>
      <c r="H38" s="26" t="s">
        <v>118</v>
      </c>
      <c r="I38" s="33" t="s">
        <v>78</v>
      </c>
      <c r="J38" s="34" t="s">
        <v>119</v>
      </c>
      <c r="K38" s="34" t="s">
        <v>80</v>
      </c>
      <c r="L38" s="28">
        <v>877.86</v>
      </c>
      <c r="M38" s="29">
        <v>0</v>
      </c>
      <c r="N38" s="30">
        <f t="shared" si="0"/>
        <v>877.86</v>
      </c>
      <c r="O38" s="29">
        <v>0</v>
      </c>
      <c r="P38" s="31">
        <f t="shared" si="1"/>
        <v>877.86</v>
      </c>
    </row>
    <row r="39" spans="1:16" ht="25.5">
      <c r="A39" s="19" t="s">
        <v>120</v>
      </c>
      <c r="B39" s="20" t="s">
        <v>73</v>
      </c>
      <c r="C39" s="20" t="s">
        <v>74</v>
      </c>
      <c r="D39" s="22" t="s">
        <v>75</v>
      </c>
      <c r="E39" s="23" t="s">
        <v>121</v>
      </c>
      <c r="F39" s="32" t="s">
        <v>25</v>
      </c>
      <c r="G39" s="33" t="s">
        <v>41</v>
      </c>
      <c r="H39" s="36" t="s">
        <v>122</v>
      </c>
      <c r="I39" s="33" t="s">
        <v>78</v>
      </c>
      <c r="J39" s="34" t="s">
        <v>123</v>
      </c>
      <c r="K39" s="34" t="s">
        <v>80</v>
      </c>
      <c r="L39" s="28">
        <v>877.86</v>
      </c>
      <c r="M39" s="29">
        <v>0</v>
      </c>
      <c r="N39" s="30">
        <f t="shared" si="0"/>
        <v>877.86</v>
      </c>
      <c r="O39" s="29">
        <v>0</v>
      </c>
      <c r="P39" s="31">
        <f t="shared" si="1"/>
        <v>877.86</v>
      </c>
    </row>
    <row r="40" spans="1:16" ht="18" customHeight="1">
      <c r="A40" s="19" t="s">
        <v>20</v>
      </c>
      <c r="B40" s="20" t="s">
        <v>21</v>
      </c>
      <c r="C40" s="21" t="s">
        <v>22</v>
      </c>
      <c r="D40" s="22" t="s">
        <v>23</v>
      </c>
      <c r="E40" s="23" t="s">
        <v>124</v>
      </c>
      <c r="F40" s="32" t="s">
        <v>25</v>
      </c>
      <c r="G40" s="33" t="s">
        <v>125</v>
      </c>
      <c r="H40" s="36" t="s">
        <v>126</v>
      </c>
      <c r="I40" s="33" t="s">
        <v>28</v>
      </c>
      <c r="J40" s="34" t="s">
        <v>49</v>
      </c>
      <c r="K40" s="34" t="s">
        <v>30</v>
      </c>
      <c r="L40" s="28">
        <v>325.37</v>
      </c>
      <c r="M40" s="29">
        <v>0</v>
      </c>
      <c r="N40" s="30">
        <f t="shared" si="0"/>
        <v>325.37</v>
      </c>
      <c r="O40" s="29">
        <v>0</v>
      </c>
      <c r="P40" s="31">
        <f t="shared" si="1"/>
        <v>325.37</v>
      </c>
    </row>
    <row r="41" spans="1:16" ht="18.75" customHeight="1">
      <c r="A41" s="19" t="s">
        <v>99</v>
      </c>
      <c r="B41" s="20" t="s">
        <v>21</v>
      </c>
      <c r="C41" s="20" t="s">
        <v>39</v>
      </c>
      <c r="D41" s="22" t="s">
        <v>23</v>
      </c>
      <c r="E41" s="23" t="s">
        <v>127</v>
      </c>
      <c r="F41" s="32" t="s">
        <v>25</v>
      </c>
      <c r="G41" s="33" t="s">
        <v>41</v>
      </c>
      <c r="H41" s="36" t="s">
        <v>128</v>
      </c>
      <c r="I41" s="33" t="s">
        <v>28</v>
      </c>
      <c r="J41" s="34" t="s">
        <v>43</v>
      </c>
      <c r="K41" s="34" t="s">
        <v>30</v>
      </c>
      <c r="L41" s="28">
        <v>132.4</v>
      </c>
      <c r="M41" s="29">
        <v>0</v>
      </c>
      <c r="N41" s="30">
        <f t="shared" si="0"/>
        <v>132.4</v>
      </c>
      <c r="O41" s="29">
        <v>0</v>
      </c>
      <c r="P41" s="31">
        <f t="shared" si="1"/>
        <v>132.4</v>
      </c>
    </row>
    <row r="42" spans="1:16" ht="25.5">
      <c r="A42" s="19" t="s">
        <v>50</v>
      </c>
      <c r="B42" s="20" t="s">
        <v>21</v>
      </c>
      <c r="C42" s="21" t="s">
        <v>22</v>
      </c>
      <c r="D42" s="22" t="s">
        <v>23</v>
      </c>
      <c r="E42" s="23" t="s">
        <v>129</v>
      </c>
      <c r="F42" s="32" t="s">
        <v>25</v>
      </c>
      <c r="G42" s="33" t="s">
        <v>41</v>
      </c>
      <c r="H42" s="36" t="s">
        <v>128</v>
      </c>
      <c r="I42" s="33" t="s">
        <v>37</v>
      </c>
      <c r="J42" s="34" t="s">
        <v>43</v>
      </c>
      <c r="K42" s="34" t="s">
        <v>30</v>
      </c>
      <c r="L42" s="28">
        <v>142</v>
      </c>
      <c r="M42" s="29">
        <v>0</v>
      </c>
      <c r="N42" s="30">
        <f t="shared" si="0"/>
        <v>142</v>
      </c>
      <c r="O42" s="29">
        <v>0</v>
      </c>
      <c r="P42" s="31">
        <f t="shared" si="1"/>
        <v>142</v>
      </c>
    </row>
    <row r="43" spans="1:16" ht="16.5" customHeight="1">
      <c r="A43" s="19" t="s">
        <v>38</v>
      </c>
      <c r="B43" s="20" t="s">
        <v>21</v>
      </c>
      <c r="C43" s="20" t="s">
        <v>39</v>
      </c>
      <c r="D43" s="22" t="s">
        <v>23</v>
      </c>
      <c r="E43" s="23" t="s">
        <v>130</v>
      </c>
      <c r="F43" s="32" t="s">
        <v>25</v>
      </c>
      <c r="G43" s="33" t="s">
        <v>131</v>
      </c>
      <c r="H43" s="36" t="s">
        <v>132</v>
      </c>
      <c r="I43" s="33" t="s">
        <v>28</v>
      </c>
      <c r="J43" s="34" t="s">
        <v>133</v>
      </c>
      <c r="K43" s="34" t="s">
        <v>30</v>
      </c>
      <c r="L43" s="28">
        <v>394.29</v>
      </c>
      <c r="M43" s="29">
        <v>0</v>
      </c>
      <c r="N43" s="30">
        <f t="shared" si="0"/>
        <v>394.29</v>
      </c>
      <c r="O43" s="29">
        <v>0</v>
      </c>
      <c r="P43" s="31">
        <f t="shared" si="1"/>
        <v>394.29</v>
      </c>
    </row>
    <row r="44" spans="1:16" ht="25.5">
      <c r="A44" s="19" t="s">
        <v>44</v>
      </c>
      <c r="B44" s="20" t="s">
        <v>21</v>
      </c>
      <c r="C44" s="20" t="s">
        <v>39</v>
      </c>
      <c r="D44" s="22" t="s">
        <v>23</v>
      </c>
      <c r="E44" s="23" t="s">
        <v>134</v>
      </c>
      <c r="F44" s="32" t="s">
        <v>25</v>
      </c>
      <c r="G44" s="33" t="s">
        <v>135</v>
      </c>
      <c r="H44" s="36" t="s">
        <v>132</v>
      </c>
      <c r="I44" s="33" t="s">
        <v>28</v>
      </c>
      <c r="J44" s="34" t="s">
        <v>133</v>
      </c>
      <c r="K44" s="34" t="s">
        <v>30</v>
      </c>
      <c r="L44" s="28">
        <v>397.2</v>
      </c>
      <c r="M44" s="29">
        <v>0</v>
      </c>
      <c r="N44" s="30">
        <f t="shared" si="0"/>
        <v>397.2</v>
      </c>
      <c r="O44" s="29">
        <v>0</v>
      </c>
      <c r="P44" s="31">
        <f t="shared" si="1"/>
        <v>397.2</v>
      </c>
    </row>
    <row r="45" spans="1:16" ht="25.5">
      <c r="A45" s="19" t="s">
        <v>136</v>
      </c>
      <c r="B45" s="20" t="s">
        <v>21</v>
      </c>
      <c r="C45" s="21" t="s">
        <v>22</v>
      </c>
      <c r="D45" s="22" t="s">
        <v>23</v>
      </c>
      <c r="E45" s="23" t="s">
        <v>137</v>
      </c>
      <c r="F45" s="32" t="s">
        <v>25</v>
      </c>
      <c r="G45" s="33" t="s">
        <v>138</v>
      </c>
      <c r="H45" s="36" t="s">
        <v>139</v>
      </c>
      <c r="I45" s="33" t="s">
        <v>140</v>
      </c>
      <c r="J45" s="34" t="s">
        <v>43</v>
      </c>
      <c r="K45" s="34" t="s">
        <v>30</v>
      </c>
      <c r="L45" s="28">
        <v>142</v>
      </c>
      <c r="M45" s="29">
        <v>0</v>
      </c>
      <c r="N45" s="30">
        <f t="shared" si="0"/>
        <v>142</v>
      </c>
      <c r="O45" s="29">
        <v>0</v>
      </c>
      <c r="P45" s="31">
        <f t="shared" si="1"/>
        <v>142</v>
      </c>
    </row>
    <row r="46" spans="1:16" ht="25.5">
      <c r="A46" s="19" t="s">
        <v>58</v>
      </c>
      <c r="B46" s="20" t="s">
        <v>21</v>
      </c>
      <c r="C46" s="21" t="s">
        <v>22</v>
      </c>
      <c r="D46" s="22" t="s">
        <v>23</v>
      </c>
      <c r="E46" s="23" t="s">
        <v>141</v>
      </c>
      <c r="F46" s="32" t="s">
        <v>25</v>
      </c>
      <c r="G46" s="33" t="s">
        <v>142</v>
      </c>
      <c r="H46" s="36" t="s">
        <v>143</v>
      </c>
      <c r="I46" s="33" t="s">
        <v>28</v>
      </c>
      <c r="J46" s="34" t="s">
        <v>29</v>
      </c>
      <c r="K46" s="34" t="s">
        <v>30</v>
      </c>
      <c r="L46" s="28">
        <v>1159.48</v>
      </c>
      <c r="M46" s="29">
        <v>0</v>
      </c>
      <c r="N46" s="30">
        <f t="shared" si="0"/>
        <v>1159.48</v>
      </c>
      <c r="O46" s="29">
        <v>0</v>
      </c>
      <c r="P46" s="31">
        <f t="shared" si="1"/>
        <v>1159.48</v>
      </c>
    </row>
    <row r="47" spans="1:16" ht="25.5">
      <c r="A47" s="19" t="s">
        <v>53</v>
      </c>
      <c r="B47" s="20" t="s">
        <v>21</v>
      </c>
      <c r="C47" s="20" t="s">
        <v>39</v>
      </c>
      <c r="D47" s="22" t="s">
        <v>23</v>
      </c>
      <c r="E47" s="23" t="s">
        <v>144</v>
      </c>
      <c r="F47" s="32" t="s">
        <v>25</v>
      </c>
      <c r="G47" s="33" t="s">
        <v>142</v>
      </c>
      <c r="H47" s="36" t="s">
        <v>143</v>
      </c>
      <c r="I47" s="33" t="s">
        <v>28</v>
      </c>
      <c r="J47" s="34" t="s">
        <v>29</v>
      </c>
      <c r="K47" s="34" t="s">
        <v>30</v>
      </c>
      <c r="L47" s="28">
        <v>1127.77</v>
      </c>
      <c r="M47" s="29">
        <v>0</v>
      </c>
      <c r="N47" s="30">
        <f t="shared" si="0"/>
        <v>1127.77</v>
      </c>
      <c r="O47" s="29">
        <v>0</v>
      </c>
      <c r="P47" s="31">
        <f t="shared" si="1"/>
        <v>1127.77</v>
      </c>
    </row>
    <row r="48" spans="1:16" ht="25.5">
      <c r="A48" s="19" t="s">
        <v>50</v>
      </c>
      <c r="B48" s="20" t="s">
        <v>21</v>
      </c>
      <c r="C48" s="21" t="s">
        <v>22</v>
      </c>
      <c r="D48" s="22" t="s">
        <v>23</v>
      </c>
      <c r="E48" s="23" t="s">
        <v>145</v>
      </c>
      <c r="F48" s="32" t="s">
        <v>25</v>
      </c>
      <c r="G48" s="33" t="s">
        <v>142</v>
      </c>
      <c r="H48" s="36" t="s">
        <v>143</v>
      </c>
      <c r="I48" s="33" t="s">
        <v>37</v>
      </c>
      <c r="J48" s="34" t="s">
        <v>29</v>
      </c>
      <c r="K48" s="34" t="s">
        <v>30</v>
      </c>
      <c r="L48" s="28">
        <v>1159.48</v>
      </c>
      <c r="M48" s="29">
        <v>0</v>
      </c>
      <c r="N48" s="30">
        <f t="shared" si="0"/>
        <v>1159.48</v>
      </c>
      <c r="O48" s="29">
        <v>0</v>
      </c>
      <c r="P48" s="31">
        <f t="shared" si="1"/>
        <v>1159.48</v>
      </c>
    </row>
    <row r="49" spans="1:16" ht="18.75" customHeight="1">
      <c r="A49" s="19" t="s">
        <v>146</v>
      </c>
      <c r="B49" s="20" t="s">
        <v>21</v>
      </c>
      <c r="C49" s="21" t="s">
        <v>22</v>
      </c>
      <c r="D49" s="22" t="s">
        <v>23</v>
      </c>
      <c r="E49" s="23" t="s">
        <v>147</v>
      </c>
      <c r="F49" s="32" t="s">
        <v>25</v>
      </c>
      <c r="G49" s="33" t="s">
        <v>138</v>
      </c>
      <c r="H49" s="36" t="s">
        <v>139</v>
      </c>
      <c r="I49" s="33" t="s">
        <v>140</v>
      </c>
      <c r="J49" s="34" t="s">
        <v>43</v>
      </c>
      <c r="K49" s="34" t="s">
        <v>30</v>
      </c>
      <c r="L49" s="28">
        <v>181.29</v>
      </c>
      <c r="M49" s="29">
        <v>0</v>
      </c>
      <c r="N49" s="30">
        <f t="shared" si="0"/>
        <v>181.29</v>
      </c>
      <c r="O49" s="29">
        <v>0</v>
      </c>
      <c r="P49" s="31">
        <f t="shared" si="1"/>
        <v>181.29</v>
      </c>
    </row>
    <row r="50" spans="1:16" ht="18" customHeight="1">
      <c r="A50" s="19" t="s">
        <v>146</v>
      </c>
      <c r="B50" s="20" t="s">
        <v>21</v>
      </c>
      <c r="C50" s="21" t="s">
        <v>22</v>
      </c>
      <c r="D50" s="22" t="s">
        <v>23</v>
      </c>
      <c r="E50" s="23" t="s">
        <v>148</v>
      </c>
      <c r="F50" s="32" t="s">
        <v>25</v>
      </c>
      <c r="G50" s="33" t="s">
        <v>149</v>
      </c>
      <c r="H50" s="36" t="s">
        <v>150</v>
      </c>
      <c r="I50" s="33" t="s">
        <v>140</v>
      </c>
      <c r="J50" s="34" t="s">
        <v>43</v>
      </c>
      <c r="K50" s="34" t="s">
        <v>30</v>
      </c>
      <c r="L50" s="28">
        <v>181.29</v>
      </c>
      <c r="M50" s="29">
        <v>0</v>
      </c>
      <c r="N50" s="30">
        <f t="shared" si="0"/>
        <v>181.29</v>
      </c>
      <c r="O50" s="29">
        <v>0</v>
      </c>
      <c r="P50" s="31">
        <f t="shared" si="1"/>
        <v>181.29</v>
      </c>
    </row>
    <row r="51" spans="1:16" ht="25.5">
      <c r="A51" s="19" t="s">
        <v>136</v>
      </c>
      <c r="B51" s="20" t="s">
        <v>21</v>
      </c>
      <c r="C51" s="21" t="s">
        <v>22</v>
      </c>
      <c r="D51" s="22" t="s">
        <v>23</v>
      </c>
      <c r="E51" s="23" t="s">
        <v>151</v>
      </c>
      <c r="F51" s="32" t="s">
        <v>25</v>
      </c>
      <c r="G51" s="33" t="s">
        <v>149</v>
      </c>
      <c r="H51" s="36" t="s">
        <v>150</v>
      </c>
      <c r="I51" s="33" t="s">
        <v>140</v>
      </c>
      <c r="J51" s="34" t="s">
        <v>43</v>
      </c>
      <c r="K51" s="34" t="s">
        <v>30</v>
      </c>
      <c r="L51" s="28">
        <v>142</v>
      </c>
      <c r="M51" s="29">
        <v>0</v>
      </c>
      <c r="N51" s="30">
        <f t="shared" si="0"/>
        <v>142</v>
      </c>
      <c r="O51" s="29">
        <v>0</v>
      </c>
      <c r="P51" s="31">
        <f t="shared" si="1"/>
        <v>142</v>
      </c>
    </row>
    <row r="52" spans="1:16" ht="15" customHeight="1">
      <c r="A52" s="19" t="s">
        <v>70</v>
      </c>
      <c r="B52" s="20" t="s">
        <v>21</v>
      </c>
      <c r="C52" s="21" t="s">
        <v>22</v>
      </c>
      <c r="D52" s="22" t="s">
        <v>23</v>
      </c>
      <c r="E52" s="23" t="s">
        <v>152</v>
      </c>
      <c r="F52" s="32" t="s">
        <v>25</v>
      </c>
      <c r="G52" s="33" t="s">
        <v>138</v>
      </c>
      <c r="H52" s="36" t="s">
        <v>139</v>
      </c>
      <c r="I52" s="33" t="s">
        <v>37</v>
      </c>
      <c r="J52" s="34" t="s">
        <v>43</v>
      </c>
      <c r="K52" s="34" t="s">
        <v>30</v>
      </c>
      <c r="L52" s="28">
        <v>142</v>
      </c>
      <c r="M52" s="29">
        <v>0</v>
      </c>
      <c r="N52" s="30">
        <f t="shared" si="0"/>
        <v>142</v>
      </c>
      <c r="O52" s="29">
        <v>0</v>
      </c>
      <c r="P52" s="31">
        <f t="shared" si="1"/>
        <v>142</v>
      </c>
    </row>
    <row r="53" spans="1:16" ht="15" customHeight="1">
      <c r="A53" s="19" t="s">
        <v>70</v>
      </c>
      <c r="B53" s="20" t="s">
        <v>21</v>
      </c>
      <c r="C53" s="21" t="s">
        <v>22</v>
      </c>
      <c r="D53" s="22" t="s">
        <v>23</v>
      </c>
      <c r="E53" s="23" t="s">
        <v>153</v>
      </c>
      <c r="F53" s="32" t="s">
        <v>25</v>
      </c>
      <c r="G53" s="33" t="s">
        <v>149</v>
      </c>
      <c r="H53" s="36" t="s">
        <v>150</v>
      </c>
      <c r="I53" s="33" t="s">
        <v>37</v>
      </c>
      <c r="J53" s="34" t="s">
        <v>43</v>
      </c>
      <c r="K53" s="34" t="s">
        <v>30</v>
      </c>
      <c r="L53" s="28">
        <v>142</v>
      </c>
      <c r="M53" s="29">
        <v>0</v>
      </c>
      <c r="N53" s="30">
        <f t="shared" si="0"/>
        <v>142</v>
      </c>
      <c r="O53" s="29">
        <v>0</v>
      </c>
      <c r="P53" s="31">
        <f t="shared" si="1"/>
        <v>142</v>
      </c>
    </row>
    <row r="54" spans="1:16" ht="25.5">
      <c r="A54" s="19" t="s">
        <v>20</v>
      </c>
      <c r="B54" s="20" t="s">
        <v>21</v>
      </c>
      <c r="C54" s="21" t="s">
        <v>22</v>
      </c>
      <c r="D54" s="22" t="s">
        <v>23</v>
      </c>
      <c r="E54" s="23" t="s">
        <v>154</v>
      </c>
      <c r="F54" s="32" t="s">
        <v>25</v>
      </c>
      <c r="G54" s="33" t="s">
        <v>155</v>
      </c>
      <c r="H54" s="36" t="s">
        <v>156</v>
      </c>
      <c r="I54" s="33" t="s">
        <v>63</v>
      </c>
      <c r="J54" s="34" t="s">
        <v>113</v>
      </c>
      <c r="K54" s="34" t="s">
        <v>30</v>
      </c>
      <c r="L54" s="28">
        <v>467.37</v>
      </c>
      <c r="M54" s="29">
        <v>0</v>
      </c>
      <c r="N54" s="30">
        <f t="shared" si="0"/>
        <v>467.37</v>
      </c>
      <c r="O54" s="29">
        <v>0</v>
      </c>
      <c r="P54" s="31">
        <f t="shared" si="1"/>
        <v>467.37</v>
      </c>
    </row>
    <row r="55" spans="1:16" ht="15" customHeight="1">
      <c r="A55" s="19" t="s">
        <v>38</v>
      </c>
      <c r="B55" s="20" t="s">
        <v>21</v>
      </c>
      <c r="C55" s="20" t="s">
        <v>39</v>
      </c>
      <c r="D55" s="22" t="s">
        <v>23</v>
      </c>
      <c r="E55" s="23" t="s">
        <v>157</v>
      </c>
      <c r="F55" s="32" t="s">
        <v>25</v>
      </c>
      <c r="G55" s="33" t="s">
        <v>158</v>
      </c>
      <c r="H55" s="36" t="s">
        <v>156</v>
      </c>
      <c r="I55" s="33" t="s">
        <v>159</v>
      </c>
      <c r="J55" s="34" t="s">
        <v>160</v>
      </c>
      <c r="K55" s="34" t="s">
        <v>30</v>
      </c>
      <c r="L55" s="28">
        <v>314.8</v>
      </c>
      <c r="M55" s="29">
        <v>0</v>
      </c>
      <c r="N55" s="30">
        <f t="shared" si="0"/>
        <v>314.8</v>
      </c>
      <c r="O55" s="29">
        <v>0</v>
      </c>
      <c r="P55" s="31">
        <f t="shared" si="1"/>
        <v>314.8</v>
      </c>
    </row>
    <row r="56" spans="1:16" ht="15" customHeight="1">
      <c r="A56" s="19" t="s">
        <v>44</v>
      </c>
      <c r="B56" s="20" t="s">
        <v>21</v>
      </c>
      <c r="C56" s="20" t="s">
        <v>39</v>
      </c>
      <c r="D56" s="22" t="s">
        <v>23</v>
      </c>
      <c r="E56" s="23" t="s">
        <v>161</v>
      </c>
      <c r="F56" s="32" t="s">
        <v>25</v>
      </c>
      <c r="G56" s="33" t="s">
        <v>158</v>
      </c>
      <c r="H56" s="36" t="s">
        <v>156</v>
      </c>
      <c r="I56" s="33" t="s">
        <v>159</v>
      </c>
      <c r="J56" s="34" t="s">
        <v>160</v>
      </c>
      <c r="K56" s="34" t="s">
        <v>30</v>
      </c>
      <c r="L56" s="28">
        <v>315.77</v>
      </c>
      <c r="M56" s="29">
        <v>0</v>
      </c>
      <c r="N56" s="30">
        <f t="shared" si="0"/>
        <v>315.77</v>
      </c>
      <c r="O56" s="29">
        <v>0</v>
      </c>
      <c r="P56" s="31">
        <f t="shared" si="1"/>
        <v>315.77</v>
      </c>
    </row>
    <row r="57" spans="1:16" ht="16.5" customHeight="1">
      <c r="A57" s="38" t="s">
        <v>35</v>
      </c>
      <c r="B57" s="39" t="s">
        <v>21</v>
      </c>
      <c r="C57" s="21" t="s">
        <v>22</v>
      </c>
      <c r="D57" s="40" t="s">
        <v>23</v>
      </c>
      <c r="E57" s="41" t="s">
        <v>162</v>
      </c>
      <c r="F57" s="42" t="s">
        <v>25</v>
      </c>
      <c r="G57" s="43" t="s">
        <v>47</v>
      </c>
      <c r="H57" s="44" t="s">
        <v>48</v>
      </c>
      <c r="I57" s="43" t="s">
        <v>159</v>
      </c>
      <c r="J57" s="45" t="s">
        <v>160</v>
      </c>
      <c r="K57" s="45" t="s">
        <v>30</v>
      </c>
      <c r="L57" s="46">
        <v>325.37</v>
      </c>
      <c r="M57" s="47">
        <v>0</v>
      </c>
      <c r="N57" s="48">
        <f t="shared" si="0"/>
        <v>325.37</v>
      </c>
      <c r="O57" s="47">
        <v>0</v>
      </c>
      <c r="P57" s="49">
        <f t="shared" si="1"/>
        <v>325.37</v>
      </c>
    </row>
    <row r="58" spans="1:16" ht="6" customHeigh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2"/>
    </row>
    <row r="59" spans="4:16" ht="12.75">
      <c r="D59" s="5"/>
      <c r="I59" s="53" t="s">
        <v>163</v>
      </c>
      <c r="J59" s="54" t="s">
        <v>164</v>
      </c>
      <c r="K59" s="54"/>
      <c r="L59" s="55">
        <f>SUM(L10:L58)</f>
        <v>24672.190000000002</v>
      </c>
      <c r="M59" s="55">
        <f>SUM(M10:M58)</f>
        <v>0</v>
      </c>
      <c r="N59" s="56">
        <f>L59-M59</f>
        <v>24672.190000000002</v>
      </c>
      <c r="O59" s="55">
        <f>SUM(O10:O58)</f>
        <v>0</v>
      </c>
      <c r="P59" s="57">
        <f>O59+N59</f>
        <v>24672.190000000002</v>
      </c>
    </row>
    <row r="60" spans="1:16" ht="22.5">
      <c r="A60" s="58" t="s">
        <v>165</v>
      </c>
      <c r="F60" s="5"/>
      <c r="L60" s="14" t="s">
        <v>15</v>
      </c>
      <c r="M60" s="14" t="s">
        <v>16</v>
      </c>
      <c r="N60" s="17" t="s">
        <v>17</v>
      </c>
      <c r="O60" s="14" t="s">
        <v>18</v>
      </c>
      <c r="P60" s="18" t="s">
        <v>19</v>
      </c>
    </row>
    <row r="61" spans="1:11" ht="12.75">
      <c r="A61" s="59" t="s">
        <v>166</v>
      </c>
      <c r="F61" s="60" t="s">
        <v>167</v>
      </c>
      <c r="G61" s="61"/>
      <c r="H61" s="61"/>
      <c r="I61" s="62"/>
      <c r="K61" s="5"/>
    </row>
    <row r="62" ht="12.75">
      <c r="A62" s="63" t="s">
        <v>168</v>
      </c>
    </row>
    <row r="63" ht="12.75">
      <c r="A63" s="59"/>
    </row>
    <row r="64" ht="12.75">
      <c r="A64" s="58" t="s">
        <v>169</v>
      </c>
    </row>
    <row r="65" ht="12.75">
      <c r="A65" s="59" t="s">
        <v>170</v>
      </c>
    </row>
    <row r="66" ht="12.75">
      <c r="A66" s="59" t="s">
        <v>171</v>
      </c>
    </row>
    <row r="68" ht="12.75">
      <c r="M68" s="8"/>
    </row>
    <row r="69" ht="12.75">
      <c r="A69" s="59"/>
    </row>
    <row r="70" ht="12.75">
      <c r="A70" s="59"/>
    </row>
    <row r="72" ht="12.75">
      <c r="A72" s="59"/>
    </row>
  </sheetData>
  <sheetProtection/>
  <mergeCells count="8">
    <mergeCell ref="A3:P3"/>
    <mergeCell ref="A4:P4"/>
    <mergeCell ref="A5:P5"/>
    <mergeCell ref="A6:P6"/>
    <mergeCell ref="D9:E9"/>
    <mergeCell ref="J59:K59"/>
    <mergeCell ref="A58:P58"/>
    <mergeCell ref="A8:P8"/>
  </mergeCells>
  <conditionalFormatting sqref="H36:H39 G13:G14 G38:G39 G41:G42 G24 G28:G29 G31">
    <cfRule type="cellIs" priority="1" dxfId="0" operator="equal" stopIfTrue="1">
      <formula>"""2011NS@@@@"""</formula>
    </cfRule>
  </conditionalFormatting>
  <printOptions horizontalCentered="1"/>
  <pageMargins left="0.2362204724409449" right="0.2362204724409449" top="0.1" bottom="0.15748031496062992" header="0.1968503937007874" footer="0.21"/>
  <pageSetup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dcterms:created xsi:type="dcterms:W3CDTF">2021-06-24T23:07:48Z</dcterms:created>
  <dcterms:modified xsi:type="dcterms:W3CDTF">2021-06-24T23:08:04Z</dcterms:modified>
  <cp:category/>
  <cp:version/>
  <cp:contentType/>
  <cp:contentStatus/>
</cp:coreProperties>
</file>