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00" windowWidth="18540" windowHeight="7410" activeTab="0"/>
  </bookViews>
  <sheets>
    <sheet name="AGO" sheetId="1" r:id="rId1"/>
  </sheets>
  <definedNames>
    <definedName name="_xlnm._FilterDatabase" localSheetId="0" hidden="1">'AGO'!$A$9:$O$9</definedName>
  </definedNames>
  <calcPr fullCalcOnLoad="1"/>
</workbook>
</file>

<file path=xl/sharedStrings.xml><?xml version="1.0" encoding="utf-8"?>
<sst xmlns="http://schemas.openxmlformats.org/spreadsheetml/2006/main" count="1311" uniqueCount="416">
  <si>
    <t>PODER JUDICIÁRIO</t>
  </si>
  <si>
    <t>JUSTIÇA DO TRABALHO</t>
  </si>
  <si>
    <t>TRIBUNAL REGIONAL DO TRABALHO DA 6ª REGIÃO</t>
  </si>
  <si>
    <t>SEÇÃO DE DIÁRIAS E PASSAGENS/SOF</t>
  </si>
  <si>
    <t>DESPESAS COM DIÁRIAS E PASSAGENS - AGOSTO/2018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</si>
  <si>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</si>
  <si>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</si>
  <si>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</si>
  <si>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</si>
  <si>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</si>
  <si>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</si>
  <si>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</si>
  <si>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</si>
  <si>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</si>
  <si>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</si>
  <si>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(A)                      PAG. INICIAL</t>
  </si>
  <si>
    <t>(B)     DEVOLUÇÕES</t>
  </si>
  <si>
    <t>(C=A-B)               VALOR DAS DIÁRIAS</t>
  </si>
  <si>
    <t>(D)           VALOR DAS PASSAGENS</t>
  </si>
  <si>
    <t>(E=C+D)                  VALOR TOTAL DA VIAGEM</t>
  </si>
  <si>
    <t xml:space="preserve">EDNALDO MANOEL DA SILVA </t>
  </si>
  <si>
    <t>S</t>
  </si>
  <si>
    <t>TEC. JUDIC.</t>
  </si>
  <si>
    <t>DG - 0382/2018</t>
  </si>
  <si>
    <t>RECIFE/PE</t>
  </si>
  <si>
    <t>ESCADA E RIBEIRÃO/PE</t>
  </si>
  <si>
    <t>31/07</t>
  </si>
  <si>
    <t>CONDUZIR SERVIDOR</t>
  </si>
  <si>
    <t>1M</t>
  </si>
  <si>
    <t>OFICIAL</t>
  </si>
  <si>
    <t>PATRICIA FRANCO TRAJANO</t>
  </si>
  <si>
    <t>J</t>
  </si>
  <si>
    <t>JUIZ SUBSTITUTO</t>
  </si>
  <si>
    <t>DG - 0205/18</t>
  </si>
  <si>
    <t>RIBEIRÃO/PE</t>
  </si>
  <si>
    <t>24/07, 25/07, 31/07 E 01/08</t>
  </si>
  <si>
    <t>EXERCER FUNÇÕES JURISDICIONAIS</t>
  </si>
  <si>
    <t xml:space="preserve">4M </t>
  </si>
  <si>
    <t>PARTICULAR</t>
  </si>
  <si>
    <t>RODRIGO SAMICO CARNEIRO</t>
  </si>
  <si>
    <t>GCR - 206/18</t>
  </si>
  <si>
    <t>BELO JARDIM/PE</t>
  </si>
  <si>
    <t>06 A 09/08, 13 A 16/08 E 20 A 23/08</t>
  </si>
  <si>
    <t>9M + 3X25%</t>
  </si>
  <si>
    <t xml:space="preserve">JOSE NELBSON CORREIA </t>
  </si>
  <si>
    <t>REQUISITADO</t>
  </si>
  <si>
    <t>DG - 0383/18</t>
  </si>
  <si>
    <t>FLORESTA E PETROLINA/PE</t>
  </si>
  <si>
    <t>01 A 03/08</t>
  </si>
  <si>
    <t>EXECUTAR SERVIÇOS</t>
  </si>
  <si>
    <t>2I + 1M</t>
  </si>
  <si>
    <t xml:space="preserve">INALDO PEREIRA DE BARROS </t>
  </si>
  <si>
    <t>DG - 0385/18</t>
  </si>
  <si>
    <t>NAZARÉ DA MATA/PE</t>
  </si>
  <si>
    <t>02/08</t>
  </si>
  <si>
    <t>CONDUZIR MAGISTRADA</t>
  </si>
  <si>
    <t>IBRAHIM ALVES DA SILVA FILHO</t>
  </si>
  <si>
    <t>DG - 0384/18</t>
  </si>
  <si>
    <t>PALMARES/PE</t>
  </si>
  <si>
    <t>09/08</t>
  </si>
  <si>
    <t>MINISTRAR OFICINA- EJ</t>
  </si>
  <si>
    <t>ALESSANDRO ALCIDES DE SOUZA</t>
  </si>
  <si>
    <t>ANALISTA JUDIC.</t>
  </si>
  <si>
    <t>GP - 0264/18</t>
  </si>
  <si>
    <t>PORTO ALEGRE/RS</t>
  </si>
  <si>
    <t>15 A 18/08</t>
  </si>
  <si>
    <t>PARTICIPAÇÃO EM SEMINÁRIO</t>
  </si>
  <si>
    <t>3I + 1M + 1AD</t>
  </si>
  <si>
    <t>AÉREO</t>
  </si>
  <si>
    <t>JOAO ADRIANO PINHEIRO DE SOUSA</t>
  </si>
  <si>
    <t>MARIA RITA LINS BARROS DE OLIVEIRA</t>
  </si>
  <si>
    <t>IVAN DE SOUZA VALENÇA ALVES</t>
  </si>
  <si>
    <t>DESEMBARGADOR</t>
  </si>
  <si>
    <t>GP - 0266/18</t>
  </si>
  <si>
    <t>BRASÍLIA/DF</t>
  </si>
  <si>
    <t>14 A 15/08</t>
  </si>
  <si>
    <t>PARTICIPAÇÃOEM SOLENIDADES</t>
  </si>
  <si>
    <t>1I + 1M</t>
  </si>
  <si>
    <t>ADALBERTO ELLERY BARREIRA NETO</t>
  </si>
  <si>
    <t>GCR - 0208/18</t>
  </si>
  <si>
    <t>FLORESTA/PE</t>
  </si>
  <si>
    <t>07 A 10/08</t>
  </si>
  <si>
    <t>3M + 1X25%</t>
  </si>
  <si>
    <t>LEVI PEREIRA DE OLIVEIRA</t>
  </si>
  <si>
    <t>GCR - 0207/18</t>
  </si>
  <si>
    <t>GOIANA/PE</t>
  </si>
  <si>
    <t>06 A 07/08</t>
  </si>
  <si>
    <t>1I + 1X25%</t>
  </si>
  <si>
    <t>JOSE LUCIANO ALEXO DA SILVA</t>
  </si>
  <si>
    <t>GP - 0267/18</t>
  </si>
  <si>
    <t>19 A 21/08</t>
  </si>
  <si>
    <t>PARTICIPAÇÃO EM REUNIÃO</t>
  </si>
  <si>
    <t>2I + 1M + 1/2AD</t>
  </si>
  <si>
    <t>ADRIANA SATOU LESSA FERREIRA PINHEIRO</t>
  </si>
  <si>
    <t>2I + 1M + 1AD</t>
  </si>
  <si>
    <t>ANA CRISTINA DA SILVA</t>
  </si>
  <si>
    <t>EDUARDO HENRIQUE BRENNAD DORNELAS CAMARA</t>
  </si>
  <si>
    <t>DANIELLA CRISTIANE RODRIGUES FERREIRA</t>
  </si>
  <si>
    <t>GCR - 209/18</t>
  </si>
  <si>
    <t>PETROLINA/PE</t>
  </si>
  <si>
    <t>05 A 09/08</t>
  </si>
  <si>
    <t>4M + 1X25%</t>
  </si>
  <si>
    <t>COLETIVO</t>
  </si>
  <si>
    <t>HERMANO DE OLIVEIRA DANTAS</t>
  </si>
  <si>
    <t>GCR - 210/18</t>
  </si>
  <si>
    <t>ARARIPINA/PE</t>
  </si>
  <si>
    <t>06 A 10/08</t>
  </si>
  <si>
    <t>GCR - 211/18</t>
  </si>
  <si>
    <t>07 A 08/08 E 09/08</t>
  </si>
  <si>
    <t xml:space="preserve">2M </t>
  </si>
  <si>
    <t>SIMONE REGINA PINHEIRO BOMFIM</t>
  </si>
  <si>
    <t>DG - 0386/18</t>
  </si>
  <si>
    <t>01/08</t>
  </si>
  <si>
    <t>PARTICIPAÇÃO EM SEMINÁRIO - COMPLEMENTAÇÃO DE DIÁRIA</t>
  </si>
  <si>
    <t>1I</t>
  </si>
  <si>
    <t>DG - 0388/18</t>
  </si>
  <si>
    <t>09 A 11/08</t>
  </si>
  <si>
    <t>JOAO LIMA DA SILVA FILHO</t>
  </si>
  <si>
    <t>DG - 0387/18</t>
  </si>
  <si>
    <t>THOMAS FELIPE CORREIA DA SILVA</t>
  </si>
  <si>
    <t>DG – 0390/18</t>
  </si>
  <si>
    <t>SALGUEIRO, TRIUNFO, FLORESTA, SERRA TALHADA E CARUARU/PE</t>
  </si>
  <si>
    <t>12 A 16/08</t>
  </si>
  <si>
    <t>ESCOLTAR DESEMBARGADORA CORREGEDORA</t>
  </si>
  <si>
    <t>4I + 1M</t>
  </si>
  <si>
    <t>HELOISA DE SOUSA FERRAZ</t>
  </si>
  <si>
    <t>DG – 0394/18</t>
  </si>
  <si>
    <t>CARUARU/PE</t>
  </si>
  <si>
    <t>10/08</t>
  </si>
  <si>
    <t>REALIZAR VISTORIA TÉCNICA</t>
  </si>
  <si>
    <t>ANA LUIZA MARINHO DE AZEVEDO E SILVA</t>
  </si>
  <si>
    <t>DG – 0397/18</t>
  </si>
  <si>
    <t>VERIFICAR DOCUMENTOS E DEMAIS INFORMAÇÕES JUNTO AO ÓRGÃO COMPETENTE DA PREFEITURA DE CARUARU REFERENTE AO IMÓVEL DO FÓRUM TRABALHISTA DA REFERIDA CIDADE</t>
  </si>
  <si>
    <t>ADEMAR DE HOLANDA CAVALCANTE</t>
  </si>
  <si>
    <t>DG – 0392/18</t>
  </si>
  <si>
    <t>07, 08 E 09/08</t>
  </si>
  <si>
    <t>CONDUZIR MAGISTRADOS</t>
  </si>
  <si>
    <t>3M</t>
  </si>
  <si>
    <t>PAULO DAS GRAÇAS VALONGUEIRO</t>
  </si>
  <si>
    <t>DG – 0389/18</t>
  </si>
  <si>
    <t>VERA CRISTINA FRANÇA CRUZ</t>
  </si>
  <si>
    <t>DG – 0396/18</t>
  </si>
  <si>
    <t>PATRICIA PAEGLE</t>
  </si>
  <si>
    <t>DG – 0395/18</t>
  </si>
  <si>
    <t>REALIZAR VISITA TÉCNICA</t>
  </si>
  <si>
    <t xml:space="preserve">JOSUE PEDRO DA SILVA NETO </t>
  </si>
  <si>
    <t>DG – 0391/18</t>
  </si>
  <si>
    <t>DG – 0393/18</t>
  </si>
  <si>
    <t>ESCADA/PE</t>
  </si>
  <si>
    <t>08/08</t>
  </si>
  <si>
    <t>DENISE MAGALHÃES FARIAS ANDRADE</t>
  </si>
  <si>
    <t>GP – 0270/18</t>
  </si>
  <si>
    <t>SÃO PAULO/SP</t>
  </si>
  <si>
    <t>13 A 17/08</t>
  </si>
  <si>
    <t>PARTICIPAR DO TREINAMENTO SIGEP</t>
  </si>
  <si>
    <t>4I + 1M + 1AD</t>
  </si>
  <si>
    <t>ANA PAULA SILVA TEIXEIRA CAVALCANTI</t>
  </si>
  <si>
    <t>ISIDIO CLAUDIO COELHO NETO</t>
  </si>
  <si>
    <t>VALÉRIA DA COSTA SOARES</t>
  </si>
  <si>
    <t>ANA MARIA LOPES DE AMORIM</t>
  </si>
  <si>
    <t>GP – 0271/18</t>
  </si>
  <si>
    <t>MONICA SILVA DE LACERDA</t>
  </si>
  <si>
    <t>SALETE MARIA MENEZES TAVARES VELOZO</t>
  </si>
  <si>
    <t>HERMILA MARIA DE MIRANDA HENRIQUES BARROS</t>
  </si>
  <si>
    <t>GP – 0272/18</t>
  </si>
  <si>
    <t>JOSE CARLOS ALVES DE SOUZA</t>
  </si>
  <si>
    <t>SERGIO TORRES TEIXEIRA</t>
  </si>
  <si>
    <t>GP -  0275/18</t>
  </si>
  <si>
    <t>PARTICIPAR DE SOLENIDADES</t>
  </si>
  <si>
    <t>1I + 1M + 1/2AD</t>
  </si>
  <si>
    <t>JOAO CARLOS DE ANDRADE E SILVA</t>
  </si>
  <si>
    <t>GCR - 212/18</t>
  </si>
  <si>
    <t>SERRA TALHADA/PE</t>
  </si>
  <si>
    <t xml:space="preserve">SERTÂNIA/PE </t>
  </si>
  <si>
    <t>24 A 26/07 E 31/07 A 02/08</t>
  </si>
  <si>
    <t>4M + 2X25%</t>
  </si>
  <si>
    <t>GCR - 213/18</t>
  </si>
  <si>
    <t>07 A 09/08</t>
  </si>
  <si>
    <t>2M + 1X25%</t>
  </si>
  <si>
    <t>MARIO CESAR FERREIRA</t>
  </si>
  <si>
    <t>C</t>
  </si>
  <si>
    <t>DG - 0398/18</t>
  </si>
  <si>
    <t>28 A 29/08</t>
  </si>
  <si>
    <t>MINISTRAR PALESTRA EJ6</t>
  </si>
  <si>
    <t>LILIANE MENDONCA DE MORAES SOUZA</t>
  </si>
  <si>
    <t>DG - 0400/18</t>
  </si>
  <si>
    <t>27 A 29/08</t>
  </si>
  <si>
    <t>PARTICIPAÇÃO EM CURSO</t>
  </si>
  <si>
    <t>EDSON LUIS BRYK</t>
  </si>
  <si>
    <t>GCR – 0214/18</t>
  </si>
  <si>
    <t>14, 15 E 16/08</t>
  </si>
  <si>
    <t>GIBSON FERREIRA DE QUEIROZ</t>
  </si>
  <si>
    <t>DG – 0401/18</t>
  </si>
  <si>
    <t>BELO JARDIM, PESQUEIRA E GARANHUNS/PE</t>
  </si>
  <si>
    <t>VISTORIAR SERVIÇOS</t>
  </si>
  <si>
    <t>1I + M</t>
  </si>
  <si>
    <t>CLAUDIO NORBERTO DE MIRANDA</t>
  </si>
  <si>
    <t>DG – 0399/18</t>
  </si>
  <si>
    <t>CONDUZIR SERVIDORA</t>
  </si>
  <si>
    <t>CICERO ANTONIO SANTOS TAVARES</t>
  </si>
  <si>
    <t>DG – 0402/18</t>
  </si>
  <si>
    <t>SALGUEIRO/PE</t>
  </si>
  <si>
    <t>ACOMPANHAR CORREIÇÃO EM FLORESTA</t>
  </si>
  <si>
    <t>BRUNO GALVÃO CAVALCANTI BORBA</t>
  </si>
  <si>
    <t>DG – 0406/18</t>
  </si>
  <si>
    <t>JOÃO PESSOA/PB</t>
  </si>
  <si>
    <t>25 A 28/09</t>
  </si>
  <si>
    <t>PARTICIPAR DE CURSO</t>
  </si>
  <si>
    <t>3I + 1M</t>
  </si>
  <si>
    <t>EDNO ANTONIO DA SILVA</t>
  </si>
  <si>
    <t>DG – 0408/18</t>
  </si>
  <si>
    <t>LIMOEIRO/PE</t>
  </si>
  <si>
    <t>15/08</t>
  </si>
  <si>
    <t>LUCY FLAVIA FALCAO DE MELO</t>
  </si>
  <si>
    <t>DG – 0407/18</t>
  </si>
  <si>
    <t>PARTICIPAR EM CURSO</t>
  </si>
  <si>
    <t>VALDIR GOMES DA SILVA</t>
  </si>
  <si>
    <t>DG – 0409/18</t>
  </si>
  <si>
    <t>TIMBAÚBA/PE</t>
  </si>
  <si>
    <t>13 A 14/08</t>
  </si>
  <si>
    <t>DG – 0403/18</t>
  </si>
  <si>
    <t>DG – 0404/18</t>
  </si>
  <si>
    <t>MARCELO CAVALCANTI DANTAS</t>
  </si>
  <si>
    <t>DG – 0405/18</t>
  </si>
  <si>
    <t>GLAUCO MOREIRA ANDRE</t>
  </si>
  <si>
    <t>GP – 0268/18</t>
  </si>
  <si>
    <t xml:space="preserve">BELÉM/PA </t>
  </si>
  <si>
    <t>02 A 04/09</t>
  </si>
  <si>
    <t>PARTICIPAR DE WORKSHOP</t>
  </si>
  <si>
    <t>LUIZ EDUARDO MOURA DE OLIVEIRA</t>
  </si>
  <si>
    <t>PAULO ALCANTARA</t>
  </si>
  <si>
    <t>GP – 0278/18</t>
  </si>
  <si>
    <t>29 A 30/08</t>
  </si>
  <si>
    <t>REALIZAR VISITA AO PRESIDENTE E VICE DO TST PARA CONVITE</t>
  </si>
  <si>
    <t>DG – 0414/18</t>
  </si>
  <si>
    <t>PARTICIPAR DE JORNADA DE DIREITO DO TRABALHO</t>
  </si>
  <si>
    <t>DG – 0419/18</t>
  </si>
  <si>
    <t>16 A 17/08</t>
  </si>
  <si>
    <t>RICARDO HERMES LINHARES REZENDE</t>
  </si>
  <si>
    <t>DG – 0418/18</t>
  </si>
  <si>
    <t>CAMPINAS/SP</t>
  </si>
  <si>
    <t>12 A 14/09</t>
  </si>
  <si>
    <t>PARTICIPAR DA 59ª ASSEMBLÉIA EXTRAORDINÁRIA E REUNIÃO DE TRABALHO DO CONEMATRA</t>
  </si>
  <si>
    <t xml:space="preserve">FABIOLA ARAUJO DA SOLEDADE LINS </t>
  </si>
  <si>
    <t>DG – 0416/18</t>
  </si>
  <si>
    <t>NISE PEDROSO LINS DE SOUSA</t>
  </si>
  <si>
    <t>DG – 0415/18</t>
  </si>
  <si>
    <t xml:space="preserve">2I + 1M </t>
  </si>
  <si>
    <t>DG – 0410/18</t>
  </si>
  <si>
    <t>DG – 0413/18</t>
  </si>
  <si>
    <t>BELO JARDIM E PESQUEIRA/PE</t>
  </si>
  <si>
    <t>DG – 0411/18</t>
  </si>
  <si>
    <t xml:space="preserve">ROBERTA CORREA DE ARAUJO </t>
  </si>
  <si>
    <t>DG – 0417/18</t>
  </si>
  <si>
    <t>s</t>
  </si>
  <si>
    <t>DG -  0412/18</t>
  </si>
  <si>
    <t>CGR – 0217/18</t>
  </si>
  <si>
    <t>14 A 16/08</t>
  </si>
  <si>
    <t>SAMI STORCH</t>
  </si>
  <si>
    <t>DG – 0420/18</t>
  </si>
  <si>
    <t>ILHÉUS/BA</t>
  </si>
  <si>
    <t>28 A 30/08</t>
  </si>
  <si>
    <t>MINISTRAR PALESTRA – EJ</t>
  </si>
  <si>
    <t>LUIS GUILHERME SILVA ROBAZZI</t>
  </si>
  <si>
    <t>GCR – 216/18</t>
  </si>
  <si>
    <t>15 A 16/08</t>
  </si>
  <si>
    <t>1M + 1X25%</t>
  </si>
  <si>
    <t>HENRIQUE DE BARROS SARAIVA LEAO</t>
  </si>
  <si>
    <t>GP - 281/2018</t>
  </si>
  <si>
    <t>PARTICIPAÇÃO EM WORKSHOP</t>
  </si>
  <si>
    <t>AIRAM CLEMENTE TORRES DE ARAUJO</t>
  </si>
  <si>
    <t>GCR - 218/18</t>
  </si>
  <si>
    <t>ELISABETE DUARTE DE SOUSA ALVES</t>
  </si>
  <si>
    <t>TECNICO/CJ</t>
  </si>
  <si>
    <t>GP - 280/18</t>
  </si>
  <si>
    <t>26 A 29/08</t>
  </si>
  <si>
    <t>DIONE NUNES FURTADO DA SILVA</t>
  </si>
  <si>
    <t>GCR- 215/18</t>
  </si>
  <si>
    <t>SERTÂNIA, PESQUEIRA E BELO JARDIM/PE</t>
  </si>
  <si>
    <t>02 A 05/09</t>
  </si>
  <si>
    <t>CORREIÇÃO ORDINÁRIA</t>
  </si>
  <si>
    <t xml:space="preserve">GERCINO FREIRE DE OLIVEIRA FILHO  </t>
  </si>
  <si>
    <t>INTEGRAR EQUIPE DE CORREIÇÃO</t>
  </si>
  <si>
    <t>MARCILIO GOUVEA DE OLIVEIRA BELEM JUNIOR</t>
  </si>
  <si>
    <t xml:space="preserve">NOEMIA MARIA GOMES DE OLIVEIRA </t>
  </si>
  <si>
    <t>VANIA RODRIGUES DE SANTANA CUNHA</t>
  </si>
  <si>
    <t xml:space="preserve">NATACHA BEZERRA BRASILINO MAFRA </t>
  </si>
  <si>
    <t xml:space="preserve">HENRIQUE BEZERRA VALENÇA </t>
  </si>
  <si>
    <t>JOSE CARLOS OLIVEIRA DE SOUZA</t>
  </si>
  <si>
    <t xml:space="preserve">EDSON LUIS BRYK    </t>
  </si>
  <si>
    <t>GCR - 219/18</t>
  </si>
  <si>
    <t>21, 22 E 23/08</t>
  </si>
  <si>
    <t>MARCONI TORRES DE FRANÇA</t>
  </si>
  <si>
    <t>DG - 421/18</t>
  </si>
  <si>
    <t>17/08</t>
  </si>
  <si>
    <t>DG - 422/18</t>
  </si>
  <si>
    <t>RENATTO MARCELLO DE ARAUJO PINTO</t>
  </si>
  <si>
    <t>GP - 283/18</t>
  </si>
  <si>
    <t>24 A 25/08</t>
  </si>
  <si>
    <t>PARTICIPAÇÃO EM SEMINÁRIO - EJ</t>
  </si>
  <si>
    <t>DG - 425/18</t>
  </si>
  <si>
    <t>PESQUEIRA/PE</t>
  </si>
  <si>
    <t>22 A 23/08</t>
  </si>
  <si>
    <t xml:space="preserve">JORGE ANDRE DANTAS LUNA </t>
  </si>
  <si>
    <t>DG - 423/18</t>
  </si>
  <si>
    <t>20 E 24/08</t>
  </si>
  <si>
    <t>DG - 424/18</t>
  </si>
  <si>
    <t>VIRGINIO HENRIQUES DE SA E BENEVIDES</t>
  </si>
  <si>
    <t>DG - 426/18</t>
  </si>
  <si>
    <t>MARIA TEREZINHA PIMENTEL DE SOUZA</t>
  </si>
  <si>
    <t>GP - 286/18</t>
  </si>
  <si>
    <t xml:space="preserve">SAULO BOSCO SOUZA DE MEDEIROS </t>
  </si>
  <si>
    <t>GP - 284/18</t>
  </si>
  <si>
    <t>GCR - 220/18</t>
  </si>
  <si>
    <t>21 A 22/08</t>
  </si>
  <si>
    <t xml:space="preserve">NISE PEDROSO LINS DE SOUSA </t>
  </si>
  <si>
    <t>DG - 427/18</t>
  </si>
  <si>
    <t>27 E 28/08</t>
  </si>
  <si>
    <t>REALIZAR VISITA À PROCURADORA-GERAL DA REPÚBLICA PARA CONVITE</t>
  </si>
  <si>
    <t>2I</t>
  </si>
  <si>
    <t>DG - 428/18</t>
  </si>
  <si>
    <t>VALDIR JOSE SILVA DE CARVALHO</t>
  </si>
  <si>
    <t>GP - 287/18</t>
  </si>
  <si>
    <t>27 A 28/08</t>
  </si>
  <si>
    <t>REPRESENTAR ESTE REGIONAL</t>
  </si>
  <si>
    <t xml:space="preserve">WLADEMIR DE SOUZA ROLIM </t>
  </si>
  <si>
    <t>GP - 293/18</t>
  </si>
  <si>
    <t>MARCILIA GAMA DA SILVA</t>
  </si>
  <si>
    <t>GP - 292/18</t>
  </si>
  <si>
    <t>CURITIBA/PR</t>
  </si>
  <si>
    <t>26 A 29/09</t>
  </si>
  <si>
    <t>GP - 290/18</t>
  </si>
  <si>
    <t>10 A 12/09</t>
  </si>
  <si>
    <t>PARTICIPAÇÃO EM ENCONTRO - EJ6</t>
  </si>
  <si>
    <t>GP - 291/18</t>
  </si>
  <si>
    <t>VALTELUCIO DIAS DE LACERDA</t>
  </si>
  <si>
    <t>GP - 295/18</t>
  </si>
  <si>
    <t>ALCIDES SOARES ROMA</t>
  </si>
  <si>
    <t>DG - 429/18</t>
  </si>
  <si>
    <t>TIMBÁUBA, NAZARÉ DA MATA E LIMOEIRO/PE</t>
  </si>
  <si>
    <t>03/09</t>
  </si>
  <si>
    <t>LOURIVAL LIMA ANGELIM</t>
  </si>
  <si>
    <t>DG - 432/18</t>
  </si>
  <si>
    <t>02 A 03/09</t>
  </si>
  <si>
    <t>REALIZAR TREINAMENTO</t>
  </si>
  <si>
    <t>1I + 1M + 1AD</t>
  </si>
  <si>
    <t>ANTONIO HERMES DE SA RIBEIRO</t>
  </si>
  <si>
    <t>DG - 430/18</t>
  </si>
  <si>
    <t>27 A 30/08</t>
  </si>
  <si>
    <t>DG - 431/18</t>
  </si>
  <si>
    <t>MARCELO DOS SANTOS ARANHA</t>
  </si>
  <si>
    <t>DG - 433/18</t>
  </si>
  <si>
    <t>LUIZ ALBERTO ARAGAO</t>
  </si>
  <si>
    <t>DG - 434/18</t>
  </si>
  <si>
    <t>ENEIDA MELO CORREIA DE ARAUJO</t>
  </si>
  <si>
    <t>GP - 297/18</t>
  </si>
  <si>
    <t>JOAO BATISTA DE OLIVEIRA JUNIOR</t>
  </si>
  <si>
    <t>GCR - 221/18</t>
  </si>
  <si>
    <t>22/08</t>
  </si>
  <si>
    <t>GCR - 222/18</t>
  </si>
  <si>
    <t>28, 29 E 30/08</t>
  </si>
  <si>
    <t>CARLOS ALBERTO LEITE DE ARAUJO</t>
  </si>
  <si>
    <t>DG - 440/18</t>
  </si>
  <si>
    <t>PESQUEIR E SERTÂNIA/PE</t>
  </si>
  <si>
    <t>AUXILIAR OS TRABALHOS DA VT</t>
  </si>
  <si>
    <t>ALEXANDRE HENRIQUE MONTEIRO DE MELO</t>
  </si>
  <si>
    <t>DG - 437/18</t>
  </si>
  <si>
    <t>GARANHUNS/PE</t>
  </si>
  <si>
    <t>11 A 13/09</t>
  </si>
  <si>
    <t>PARTICIPAÇÃO EM CURSO - EJ</t>
  </si>
  <si>
    <t>MARIA DO SOCORRO ALMEIDA SOARES</t>
  </si>
  <si>
    <t>DG - 436/18</t>
  </si>
  <si>
    <t>MATHEUS VALENCA PARISIO</t>
  </si>
  <si>
    <t>DG - 435/18</t>
  </si>
  <si>
    <t>JANIO FARIAS REMIGIO</t>
  </si>
  <si>
    <t>DG - 439/18</t>
  </si>
  <si>
    <t>DG – 0441/18</t>
  </si>
  <si>
    <t>TIMBAÚBA, NAZARÉ DA MATA E LIMOEIRO/PE</t>
  </si>
  <si>
    <t>GP - 299/18</t>
  </si>
  <si>
    <t>REUNIÃO DO COLEPRECOR</t>
  </si>
  <si>
    <t>GP - 301/18</t>
  </si>
  <si>
    <t>PARTICIPAÇÃO EM  SEMINÁRIO - EJ</t>
  </si>
  <si>
    <t>DG - 446/18</t>
  </si>
  <si>
    <t>JOSE ERNANDES DE CARVALHO</t>
  </si>
  <si>
    <t>DG - 447/18</t>
  </si>
  <si>
    <t>ANA LUCIA FERREIRA DE HOLANDA CAVALCANTI</t>
  </si>
  <si>
    <t>DG - 443/18</t>
  </si>
  <si>
    <t xml:space="preserve">SUELIO JOAQUIM DA SILVA </t>
  </si>
  <si>
    <t>DG - 445/18</t>
  </si>
  <si>
    <t>03 A 04/09</t>
  </si>
  <si>
    <t>DGINALDO ANTONIO DOS SANTOS</t>
  </si>
  <si>
    <t>DG - 438/18</t>
  </si>
  <si>
    <t>SERTÂNIA/PE</t>
  </si>
  <si>
    <t>DG - 442/18</t>
  </si>
  <si>
    <t>CARUARU, BELO JARDIM E PESQUEIRA/PE</t>
  </si>
  <si>
    <t>04 A 05/09</t>
  </si>
  <si>
    <t>FISCALIZAR SERVIÇOS</t>
  </si>
  <si>
    <t>MARIA DE LOURDES ALMEIDA BATISTA</t>
  </si>
  <si>
    <t>DG - 444/18</t>
  </si>
  <si>
    <t>Recife, 3 de setembro de 2018.</t>
  </si>
  <si>
    <t>TOTAL - AGOSTO/2018</t>
  </si>
  <si>
    <t>* VÍNCULO</t>
  </si>
  <si>
    <t>** QUANTIDADE DE DIÁRIAS</t>
  </si>
  <si>
    <t>S - SERVIDOR (TÉC. JUDIC, TÉC. JUDIC/CJ, OU ANALISTA JUDICIÁRIO E REQUISITADO)</t>
  </si>
  <si>
    <t>I - Integral</t>
  </si>
  <si>
    <t>J - JUIZ SUBSTITUTO OU DESEMBARGADOR</t>
  </si>
  <si>
    <t>M - Meias diárias</t>
  </si>
  <si>
    <t>Passagens aéreas internacionais adquiridas pelo TRT6 em agosto/18:</t>
  </si>
  <si>
    <t>C- COLABORADOR</t>
  </si>
  <si>
    <t>AD - Adicional de Deslocamento</t>
  </si>
  <si>
    <t>Passageiro: Alex Sander Xavier Pires - Colaborador eventual</t>
  </si>
  <si>
    <t>25% - 25% de 01 diária integral</t>
  </si>
  <si>
    <t>Trechos: LIS/REC TP 11 09/10/18 17:05 20:45</t>
  </si>
  <si>
    <t>REC/LIS TP 12 12/10/18 23:10 10:35</t>
  </si>
  <si>
    <t>Despesas totais com as passagens aéreas supramencionadas: R$ 5.881,51</t>
  </si>
  <si>
    <r>
      <t xml:space="preserve">Finalidade: Proferir palestra no II Congresso Internacional das Escolas Judiciais da 6ª, 13ª, 19ª e 21ª Regiões, na cidade de Maceió/AL, nos dias 10 e 11/10/2018 – </t>
    </r>
    <r>
      <rPr>
        <b/>
        <u val="single"/>
        <sz val="10"/>
        <rFont val="Times New Roman"/>
        <family val="1"/>
      </rPr>
      <t>não houve pagamento de diárias pelo TRT6 ao colaborador eventual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</si>
</sst>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.00;\-#,##0.00"/>
    <numFmt numFmtId="169" formatCode="dd/mm/yyyy"/>
    <numFmt numFmtId="170" formatCode="#,##0;\-#,##0"/>
    <numFmt numFmtId="171" formatCode="dd/mm/yy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* #,##0_-;\-* #,##0_-;_-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&quot;R$&quot;\ #,##0;\-&quot;R$&quot;\ #,##0"/>
    <numFmt numFmtId="181" formatCode="&quot;R$&quot;\ #,##0;[Red]\-&quot;R$&quot;\ #,##0"/>
    <numFmt numFmtId="182" formatCode="&quot;R$&quot;\ #,##0.00;\-&quot;R$&quot;\ #,##0.00"/>
    <numFmt numFmtId="183" formatCode="&quot;R$&quot;\ #,##0.00;[Red]\-&quot;R$&quot;\ #,##0.00"/>
    <numFmt numFmtId="184" formatCode="_-&quot;R$&quot;\ * #,##0_-;\-&quot;R$&quot;\ * #,##0_-;_-&quot;R$&quot;\ * &quot;-&quot;_-;_-@_-"/>
    <numFmt numFmtId="185" formatCode="_-&quot;R$&quot;\ * #,##0.00_-;\-&quot;R$&quot;\ * #,##0.00_-;_-&quot;R$&quot;\ * &quot;-&quot;??_-;_-@_-"/>
    <numFmt numFmtId="186" formatCode="_(* #,##0_);_(* \(#,##0\);_(* \-??_);_(@_)"/>
    <numFmt numFmtId="187" formatCode="_(&quot;R$&quot;* #,##0.00_);_(&quot;R$&quot;* \(#,##0.00\);_(&quot;R$&quot;* \-??_);_(@_)"/>
    <numFmt numFmtId="188" formatCode="_(* #,##0.0_);_(* \(#,##0.0\);_(* \-??_);_(@_)"/>
    <numFmt numFmtId="189" formatCode="_(* #,##0.000_);_(* \(#,##0.000\);_(* \-??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2" fillId="19" borderId="10" xfId="0" applyFont="1" applyFill="1" applyBorder="1" applyAlignment="1">
      <alignment horizontal="center" vertical="center" wrapText="1"/>
    </xf>
    <xf numFmtId="49" fontId="22" fillId="19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170" fontId="23" fillId="0" borderId="10" xfId="0" applyNumberFormat="1" applyFont="1" applyFill="1" applyBorder="1" applyAlignment="1">
      <alignment horizontal="left" vertical="center" wrapText="1"/>
    </xf>
    <xf numFmtId="4" fontId="23" fillId="0" borderId="10" xfId="62" applyNumberFormat="1" applyFont="1" applyFill="1" applyBorder="1" applyAlignment="1" applyProtection="1">
      <alignment horizontal="center" vertical="center" wrapText="1"/>
      <protection/>
    </xf>
    <xf numFmtId="4" fontId="23" fillId="0" borderId="10" xfId="62" applyNumberFormat="1" applyFont="1" applyFill="1" applyBorder="1" applyAlignment="1" applyProtection="1">
      <alignment horizontal="right" vertical="center" wrapText="1"/>
      <protection/>
    </xf>
    <xf numFmtId="166" fontId="23" fillId="0" borderId="10" xfId="62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Fill="1" applyBorder="1" applyAlignment="1">
      <alignment horizontal="right" vertical="center" wrapText="1"/>
    </xf>
    <xf numFmtId="168" fontId="23" fillId="0" borderId="10" xfId="62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/>
    </xf>
    <xf numFmtId="166" fontId="2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66" fontId="22" fillId="19" borderId="1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22" fillId="20" borderId="11" xfId="0" applyFont="1" applyFill="1" applyBorder="1" applyAlignment="1">
      <alignment horizontal="center" vertical="center" wrapText="1"/>
    </xf>
    <xf numFmtId="49" fontId="22" fillId="2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39" fontId="23" fillId="0" borderId="0" xfId="0" applyNumberFormat="1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/>
    </xf>
    <xf numFmtId="49" fontId="22" fillId="0" borderId="13" xfId="0" applyNumberFormat="1" applyFont="1" applyBorder="1" applyAlignment="1">
      <alignment/>
    </xf>
    <xf numFmtId="49" fontId="22" fillId="0" borderId="14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/>
    </xf>
    <xf numFmtId="0" fontId="0" fillId="0" borderId="0" xfId="0" applyAlignment="1">
      <alignment/>
    </xf>
    <xf numFmtId="166" fontId="22" fillId="0" borderId="0" xfId="62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66" fontId="23" fillId="0" borderId="0" xfId="0" applyNumberFormat="1" applyFont="1" applyFill="1" applyBorder="1" applyAlignment="1">
      <alignment horizontal="right"/>
    </xf>
    <xf numFmtId="0" fontId="2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/>
    </xf>
    <xf numFmtId="0" fontId="23" fillId="0" borderId="15" xfId="0" applyFont="1" applyBorder="1" applyAlignment="1">
      <alignment horizontal="left" vertical="justify" wrapText="1"/>
    </xf>
    <xf numFmtId="0" fontId="23" fillId="0" borderId="0" xfId="0" applyFont="1" applyBorder="1" applyAlignment="1">
      <alignment horizontal="left" vertical="justify" wrapText="1"/>
    </xf>
    <xf numFmtId="0" fontId="23" fillId="0" borderId="16" xfId="0" applyFont="1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16" xfId="0" applyBorder="1" applyAlignment="1">
      <alignment horizontal="left" vertical="justify" wrapText="1"/>
    </xf>
    <xf numFmtId="0" fontId="22" fillId="19" borderId="11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0</xdr:row>
      <xdr:rowOff>38100</xdr:rowOff>
    </xdr:from>
    <xdr:to>
      <xdr:col>6</xdr:col>
      <xdr:colOff>1085850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077325" y="3810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3"/>
  <sheetViews>
    <sheetView tabSelected="1" workbookViewId="0" topLeftCell="A1">
      <selection activeCell="G141" sqref="G141"/>
    </sheetView>
  </sheetViews>
  <sheetFormatPr defaultColWidth="9.140625" defaultRowHeight="12.75"/>
  <cols>
    <col min="1" max="1" width="32.7109375" style="17" customWidth="1"/>
    <col min="2" max="2" width="10.140625" style="1" customWidth="1"/>
    <col min="3" max="3" width="18.421875" style="1" customWidth="1"/>
    <col min="4" max="4" width="13.421875" style="1" bestFit="1" customWidth="1"/>
    <col min="5" max="5" width="20.8515625" style="18" customWidth="1"/>
    <col min="6" max="6" width="28.7109375" style="17" customWidth="1"/>
    <col min="7" max="7" width="26.57421875" style="17" bestFit="1" customWidth="1"/>
    <col min="8" max="8" width="35.00390625" style="17" customWidth="1"/>
    <col min="9" max="9" width="17.140625" style="17" customWidth="1"/>
    <col min="10" max="10" width="12.421875" style="22" bestFit="1" customWidth="1"/>
    <col min="11" max="11" width="12.28125" style="26" bestFit="1" customWidth="1"/>
    <col min="12" max="12" width="13.28125" style="27" bestFit="1" customWidth="1"/>
    <col min="13" max="13" width="13.140625" style="26" customWidth="1"/>
    <col min="14" max="14" width="12.57421875" style="28" customWidth="1"/>
    <col min="15" max="15" width="13.8515625" style="27" customWidth="1"/>
    <col min="16" max="16384" width="9.140625" style="1" customWidth="1"/>
  </cols>
  <sheetData>
    <row r="3" spans="1:15" ht="12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.7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2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12.75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8" spans="1:15" ht="12.75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4" customFormat="1" ht="51">
      <c r="A9" s="2" t="s">
        <v>5</v>
      </c>
      <c r="B9" s="2" t="s">
        <v>6</v>
      </c>
      <c r="C9" s="2" t="s">
        <v>7</v>
      </c>
      <c r="D9" s="3" t="s">
        <v>8</v>
      </c>
      <c r="E9" s="3" t="s">
        <v>9</v>
      </c>
      <c r="F9" s="3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3" t="s">
        <v>17</v>
      </c>
      <c r="N9" s="2" t="s">
        <v>18</v>
      </c>
      <c r="O9" s="2" t="s">
        <v>19</v>
      </c>
    </row>
    <row r="10" spans="1:15" s="15" customFormat="1" ht="19.5" customHeight="1">
      <c r="A10" s="5" t="s">
        <v>20</v>
      </c>
      <c r="B10" s="6" t="s">
        <v>21</v>
      </c>
      <c r="C10" s="6" t="s">
        <v>22</v>
      </c>
      <c r="D10" s="7" t="s">
        <v>23</v>
      </c>
      <c r="E10" s="7" t="s">
        <v>24</v>
      </c>
      <c r="F10" s="8" t="s">
        <v>25</v>
      </c>
      <c r="G10" s="8" t="s">
        <v>26</v>
      </c>
      <c r="H10" s="5" t="s">
        <v>27</v>
      </c>
      <c r="I10" s="9" t="s">
        <v>28</v>
      </c>
      <c r="J10" s="10" t="s">
        <v>29</v>
      </c>
      <c r="K10" s="11">
        <v>135.88</v>
      </c>
      <c r="L10" s="12">
        <v>0</v>
      </c>
      <c r="M10" s="13">
        <f aca="true" t="shared" si="0" ref="M10:M41">K10-L10</f>
        <v>135.88</v>
      </c>
      <c r="N10" s="12">
        <v>0</v>
      </c>
      <c r="O10" s="14">
        <f aca="true" t="shared" si="1" ref="O10:O41">N10+M10</f>
        <v>135.88</v>
      </c>
    </row>
    <row r="11" spans="1:15" s="15" customFormat="1" ht="19.5" customHeight="1">
      <c r="A11" s="5" t="s">
        <v>30</v>
      </c>
      <c r="B11" s="6" t="s">
        <v>31</v>
      </c>
      <c r="C11" s="6" t="s">
        <v>32</v>
      </c>
      <c r="D11" s="7" t="s">
        <v>33</v>
      </c>
      <c r="E11" s="7" t="s">
        <v>24</v>
      </c>
      <c r="F11" s="8" t="s">
        <v>34</v>
      </c>
      <c r="G11" s="8" t="s">
        <v>35</v>
      </c>
      <c r="H11" s="5" t="s">
        <v>36</v>
      </c>
      <c r="I11" s="9" t="s">
        <v>37</v>
      </c>
      <c r="J11" s="10" t="s">
        <v>38</v>
      </c>
      <c r="K11" s="11">
        <v>1151.24</v>
      </c>
      <c r="L11" s="12">
        <v>0</v>
      </c>
      <c r="M11" s="13">
        <f t="shared" si="0"/>
        <v>1151.24</v>
      </c>
      <c r="N11" s="12">
        <v>0</v>
      </c>
      <c r="O11" s="14">
        <f t="shared" si="1"/>
        <v>1151.24</v>
      </c>
    </row>
    <row r="12" spans="1:15" s="15" customFormat="1" ht="25.5">
      <c r="A12" s="5" t="s">
        <v>39</v>
      </c>
      <c r="B12" s="6" t="s">
        <v>31</v>
      </c>
      <c r="C12" s="6" t="s">
        <v>32</v>
      </c>
      <c r="D12" s="7" t="s">
        <v>40</v>
      </c>
      <c r="E12" s="7" t="s">
        <v>24</v>
      </c>
      <c r="F12" s="8" t="s">
        <v>41</v>
      </c>
      <c r="G12" s="8" t="s">
        <v>42</v>
      </c>
      <c r="H12" s="5" t="s">
        <v>36</v>
      </c>
      <c r="I12" s="9" t="s">
        <v>43</v>
      </c>
      <c r="J12" s="10" t="s">
        <v>38</v>
      </c>
      <c r="K12" s="11">
        <v>2959.95</v>
      </c>
      <c r="L12" s="12">
        <v>0</v>
      </c>
      <c r="M12" s="13">
        <f t="shared" si="0"/>
        <v>2959.95</v>
      </c>
      <c r="N12" s="12">
        <v>0</v>
      </c>
      <c r="O12" s="14">
        <f t="shared" si="1"/>
        <v>2959.95</v>
      </c>
    </row>
    <row r="13" spans="1:15" s="15" customFormat="1" ht="19.5" customHeight="1">
      <c r="A13" s="5" t="s">
        <v>44</v>
      </c>
      <c r="B13" s="6" t="s">
        <v>21</v>
      </c>
      <c r="C13" s="6" t="s">
        <v>45</v>
      </c>
      <c r="D13" s="7" t="s">
        <v>46</v>
      </c>
      <c r="E13" s="7" t="s">
        <v>24</v>
      </c>
      <c r="F13" s="8" t="s">
        <v>47</v>
      </c>
      <c r="G13" s="8" t="s">
        <v>48</v>
      </c>
      <c r="H13" s="5" t="s">
        <v>49</v>
      </c>
      <c r="I13" s="9" t="s">
        <v>50</v>
      </c>
      <c r="J13" s="10" t="s">
        <v>29</v>
      </c>
      <c r="K13" s="11">
        <v>762.14</v>
      </c>
      <c r="L13" s="12">
        <v>0</v>
      </c>
      <c r="M13" s="13">
        <f t="shared" si="0"/>
        <v>762.14</v>
      </c>
      <c r="N13" s="12">
        <v>0</v>
      </c>
      <c r="O13" s="14">
        <f t="shared" si="1"/>
        <v>762.14</v>
      </c>
    </row>
    <row r="14" spans="1:15" s="15" customFormat="1" ht="19.5" customHeight="1">
      <c r="A14" s="5" t="s">
        <v>51</v>
      </c>
      <c r="B14" s="6" t="s">
        <v>21</v>
      </c>
      <c r="C14" s="6"/>
      <c r="D14" s="7" t="s">
        <v>52</v>
      </c>
      <c r="E14" s="7" t="s">
        <v>24</v>
      </c>
      <c r="F14" s="8" t="s">
        <v>53</v>
      </c>
      <c r="G14" s="8" t="s">
        <v>54</v>
      </c>
      <c r="H14" s="5" t="s">
        <v>55</v>
      </c>
      <c r="I14" s="9" t="s">
        <v>28</v>
      </c>
      <c r="J14" s="10" t="s">
        <v>29</v>
      </c>
      <c r="K14" s="11">
        <v>135.88</v>
      </c>
      <c r="L14" s="12">
        <v>0</v>
      </c>
      <c r="M14" s="13">
        <f t="shared" si="0"/>
        <v>135.88</v>
      </c>
      <c r="N14" s="12">
        <v>0</v>
      </c>
      <c r="O14" s="14">
        <f t="shared" si="1"/>
        <v>135.88</v>
      </c>
    </row>
    <row r="15" spans="1:15" s="15" customFormat="1" ht="19.5" customHeight="1">
      <c r="A15" s="5" t="s">
        <v>56</v>
      </c>
      <c r="B15" s="6" t="s">
        <v>31</v>
      </c>
      <c r="C15" s="6" t="s">
        <v>32</v>
      </c>
      <c r="D15" s="7" t="s">
        <v>57</v>
      </c>
      <c r="E15" s="7" t="s">
        <v>24</v>
      </c>
      <c r="F15" s="8" t="s">
        <v>58</v>
      </c>
      <c r="G15" s="8" t="s">
        <v>59</v>
      </c>
      <c r="H15" s="5" t="s">
        <v>60</v>
      </c>
      <c r="I15" s="9" t="s">
        <v>28</v>
      </c>
      <c r="J15" s="10" t="s">
        <v>29</v>
      </c>
      <c r="K15" s="11">
        <v>287.81</v>
      </c>
      <c r="L15" s="12">
        <v>0</v>
      </c>
      <c r="M15" s="13">
        <f t="shared" si="0"/>
        <v>287.81</v>
      </c>
      <c r="N15" s="12">
        <v>0</v>
      </c>
      <c r="O15" s="14">
        <f t="shared" si="1"/>
        <v>287.81</v>
      </c>
    </row>
    <row r="16" spans="1:15" s="15" customFormat="1" ht="19.5" customHeight="1">
      <c r="A16" s="5" t="s">
        <v>61</v>
      </c>
      <c r="B16" s="6" t="s">
        <v>21</v>
      </c>
      <c r="C16" s="6" t="s">
        <v>62</v>
      </c>
      <c r="D16" s="7" t="s">
        <v>63</v>
      </c>
      <c r="E16" s="7" t="s">
        <v>24</v>
      </c>
      <c r="F16" s="8" t="s">
        <v>64</v>
      </c>
      <c r="G16" s="8" t="s">
        <v>65</v>
      </c>
      <c r="H16" s="5" t="s">
        <v>66</v>
      </c>
      <c r="I16" s="9" t="s">
        <v>67</v>
      </c>
      <c r="J16" s="10" t="s">
        <v>68</v>
      </c>
      <c r="K16" s="11">
        <v>2205.24</v>
      </c>
      <c r="L16" s="12">
        <v>0</v>
      </c>
      <c r="M16" s="13">
        <f t="shared" si="0"/>
        <v>2205.24</v>
      </c>
      <c r="N16" s="14">
        <v>1404.1</v>
      </c>
      <c r="O16" s="14">
        <f t="shared" si="1"/>
        <v>3609.3399999999997</v>
      </c>
    </row>
    <row r="17" spans="1:15" s="15" customFormat="1" ht="19.5" customHeight="1">
      <c r="A17" s="5" t="s">
        <v>69</v>
      </c>
      <c r="B17" s="6" t="s">
        <v>21</v>
      </c>
      <c r="C17" s="6" t="s">
        <v>62</v>
      </c>
      <c r="D17" s="7" t="s">
        <v>63</v>
      </c>
      <c r="E17" s="7" t="s">
        <v>24</v>
      </c>
      <c r="F17" s="8" t="s">
        <v>64</v>
      </c>
      <c r="G17" s="8" t="s">
        <v>65</v>
      </c>
      <c r="H17" s="5" t="s">
        <v>66</v>
      </c>
      <c r="I17" s="9" t="s">
        <v>67</v>
      </c>
      <c r="J17" s="10" t="s">
        <v>68</v>
      </c>
      <c r="K17" s="11">
        <v>2205.24</v>
      </c>
      <c r="L17" s="12">
        <v>0</v>
      </c>
      <c r="M17" s="13">
        <f t="shared" si="0"/>
        <v>2205.24</v>
      </c>
      <c r="N17" s="14">
        <v>1404.1</v>
      </c>
      <c r="O17" s="14">
        <f t="shared" si="1"/>
        <v>3609.3399999999997</v>
      </c>
    </row>
    <row r="18" spans="1:15" s="15" customFormat="1" ht="25.5">
      <c r="A18" s="5" t="s">
        <v>70</v>
      </c>
      <c r="B18" s="6" t="s">
        <v>21</v>
      </c>
      <c r="C18" s="6" t="s">
        <v>62</v>
      </c>
      <c r="D18" s="7" t="s">
        <v>63</v>
      </c>
      <c r="E18" s="7" t="s">
        <v>24</v>
      </c>
      <c r="F18" s="8" t="s">
        <v>64</v>
      </c>
      <c r="G18" s="8" t="s">
        <v>65</v>
      </c>
      <c r="H18" s="5" t="s">
        <v>66</v>
      </c>
      <c r="I18" s="9" t="s">
        <v>67</v>
      </c>
      <c r="J18" s="10" t="s">
        <v>68</v>
      </c>
      <c r="K18" s="11">
        <v>2205.24</v>
      </c>
      <c r="L18" s="12">
        <v>0</v>
      </c>
      <c r="M18" s="13">
        <f t="shared" si="0"/>
        <v>2205.24</v>
      </c>
      <c r="N18" s="14">
        <v>1464.1</v>
      </c>
      <c r="O18" s="14">
        <f t="shared" si="1"/>
        <v>3669.3399999999997</v>
      </c>
    </row>
    <row r="19" spans="1:15" s="15" customFormat="1" ht="19.5" customHeight="1">
      <c r="A19" s="5" t="s">
        <v>71</v>
      </c>
      <c r="B19" s="6" t="s">
        <v>31</v>
      </c>
      <c r="C19" s="6" t="s">
        <v>72</v>
      </c>
      <c r="D19" s="7" t="s">
        <v>73</v>
      </c>
      <c r="E19" s="7" t="s">
        <v>24</v>
      </c>
      <c r="F19" s="8" t="s">
        <v>74</v>
      </c>
      <c r="G19" s="8" t="s">
        <v>75</v>
      </c>
      <c r="H19" s="5" t="s">
        <v>76</v>
      </c>
      <c r="I19" s="9" t="s">
        <v>77</v>
      </c>
      <c r="J19" s="10" t="s">
        <v>68</v>
      </c>
      <c r="K19" s="11">
        <v>1050</v>
      </c>
      <c r="L19" s="11">
        <v>1050</v>
      </c>
      <c r="M19" s="13">
        <f t="shared" si="0"/>
        <v>0</v>
      </c>
      <c r="N19" s="14">
        <v>1939.1</v>
      </c>
      <c r="O19" s="14">
        <f t="shared" si="1"/>
        <v>1939.1</v>
      </c>
    </row>
    <row r="20" spans="1:15" s="15" customFormat="1" ht="25.5">
      <c r="A20" s="5" t="s">
        <v>78</v>
      </c>
      <c r="B20" s="6" t="s">
        <v>31</v>
      </c>
      <c r="C20" s="6" t="s">
        <v>32</v>
      </c>
      <c r="D20" s="7" t="s">
        <v>79</v>
      </c>
      <c r="E20" s="7" t="s">
        <v>24</v>
      </c>
      <c r="F20" s="8" t="s">
        <v>80</v>
      </c>
      <c r="G20" s="8" t="s">
        <v>81</v>
      </c>
      <c r="H20" s="5" t="s">
        <v>36</v>
      </c>
      <c r="I20" s="9" t="s">
        <v>82</v>
      </c>
      <c r="J20" s="10" t="s">
        <v>38</v>
      </c>
      <c r="K20" s="11">
        <v>1438.71</v>
      </c>
      <c r="L20" s="12">
        <v>0</v>
      </c>
      <c r="M20" s="13">
        <f t="shared" si="0"/>
        <v>1438.71</v>
      </c>
      <c r="N20" s="12">
        <v>0</v>
      </c>
      <c r="O20" s="14">
        <f t="shared" si="1"/>
        <v>1438.71</v>
      </c>
    </row>
    <row r="21" spans="1:15" s="15" customFormat="1" ht="19.5" customHeight="1">
      <c r="A21" s="5" t="s">
        <v>83</v>
      </c>
      <c r="B21" s="6" t="s">
        <v>31</v>
      </c>
      <c r="C21" s="6" t="s">
        <v>32</v>
      </c>
      <c r="D21" s="7" t="s">
        <v>84</v>
      </c>
      <c r="E21" s="7" t="s">
        <v>24</v>
      </c>
      <c r="F21" s="8" t="s">
        <v>85</v>
      </c>
      <c r="G21" s="8" t="s">
        <v>86</v>
      </c>
      <c r="H21" s="5" t="s">
        <v>36</v>
      </c>
      <c r="I21" s="9" t="s">
        <v>87</v>
      </c>
      <c r="J21" s="10" t="s">
        <v>38</v>
      </c>
      <c r="K21" s="11">
        <v>740.22</v>
      </c>
      <c r="L21" s="12">
        <v>0</v>
      </c>
      <c r="M21" s="13">
        <f t="shared" si="0"/>
        <v>740.22</v>
      </c>
      <c r="N21" s="12">
        <v>0</v>
      </c>
      <c r="O21" s="14">
        <f t="shared" si="1"/>
        <v>740.22</v>
      </c>
    </row>
    <row r="22" spans="1:15" s="15" customFormat="1" ht="19.5" customHeight="1">
      <c r="A22" s="5" t="s">
        <v>88</v>
      </c>
      <c r="B22" s="6" t="s">
        <v>31</v>
      </c>
      <c r="C22" s="6" t="s">
        <v>72</v>
      </c>
      <c r="D22" s="7" t="s">
        <v>89</v>
      </c>
      <c r="E22" s="7" t="s">
        <v>24</v>
      </c>
      <c r="F22" s="8" t="s">
        <v>74</v>
      </c>
      <c r="G22" s="8" t="s">
        <v>90</v>
      </c>
      <c r="H22" s="5" t="s">
        <v>91</v>
      </c>
      <c r="I22" s="9" t="s">
        <v>92</v>
      </c>
      <c r="J22" s="10" t="s">
        <v>68</v>
      </c>
      <c r="K22" s="11">
        <v>1750</v>
      </c>
      <c r="L22" s="12">
        <v>0</v>
      </c>
      <c r="M22" s="13">
        <f t="shared" si="0"/>
        <v>1750</v>
      </c>
      <c r="N22" s="14">
        <v>715.1</v>
      </c>
      <c r="O22" s="14">
        <f t="shared" si="1"/>
        <v>2465.1</v>
      </c>
    </row>
    <row r="23" spans="1:15" s="15" customFormat="1" ht="25.5">
      <c r="A23" s="5" t="s">
        <v>93</v>
      </c>
      <c r="B23" s="6" t="s">
        <v>31</v>
      </c>
      <c r="C23" s="6" t="s">
        <v>32</v>
      </c>
      <c r="D23" s="7" t="s">
        <v>89</v>
      </c>
      <c r="E23" s="7" t="s">
        <v>24</v>
      </c>
      <c r="F23" s="8" t="s">
        <v>74</v>
      </c>
      <c r="G23" s="8" t="s">
        <v>90</v>
      </c>
      <c r="H23" s="5" t="s">
        <v>91</v>
      </c>
      <c r="I23" s="9" t="s">
        <v>94</v>
      </c>
      <c r="J23" s="10" t="s">
        <v>68</v>
      </c>
      <c r="K23" s="11">
        <v>1750</v>
      </c>
      <c r="L23" s="12">
        <v>0</v>
      </c>
      <c r="M23" s="13">
        <f t="shared" si="0"/>
        <v>1750</v>
      </c>
      <c r="N23" s="14">
        <v>715.1</v>
      </c>
      <c r="O23" s="14">
        <f t="shared" si="1"/>
        <v>2465.1</v>
      </c>
    </row>
    <row r="24" spans="1:15" s="15" customFormat="1" ht="19.5" customHeight="1">
      <c r="A24" s="5" t="s">
        <v>95</v>
      </c>
      <c r="B24" s="6" t="s">
        <v>31</v>
      </c>
      <c r="C24" s="6" t="s">
        <v>32</v>
      </c>
      <c r="D24" s="7" t="s">
        <v>89</v>
      </c>
      <c r="E24" s="7" t="s">
        <v>24</v>
      </c>
      <c r="F24" s="8" t="s">
        <v>74</v>
      </c>
      <c r="G24" s="8" t="s">
        <v>90</v>
      </c>
      <c r="H24" s="5" t="s">
        <v>91</v>
      </c>
      <c r="I24" s="9" t="s">
        <v>94</v>
      </c>
      <c r="J24" s="10" t="s">
        <v>68</v>
      </c>
      <c r="K24" s="11">
        <v>1750</v>
      </c>
      <c r="L24" s="12">
        <v>0</v>
      </c>
      <c r="M24" s="13">
        <f t="shared" si="0"/>
        <v>1750</v>
      </c>
      <c r="N24" s="14">
        <v>715.1</v>
      </c>
      <c r="O24" s="14">
        <f t="shared" si="1"/>
        <v>2465.1</v>
      </c>
    </row>
    <row r="25" spans="1:15" s="15" customFormat="1" ht="25.5">
      <c r="A25" s="5" t="s">
        <v>96</v>
      </c>
      <c r="B25" s="6" t="s">
        <v>31</v>
      </c>
      <c r="C25" s="6" t="s">
        <v>32</v>
      </c>
      <c r="D25" s="7" t="s">
        <v>89</v>
      </c>
      <c r="E25" s="7" t="s">
        <v>24</v>
      </c>
      <c r="F25" s="8" t="s">
        <v>74</v>
      </c>
      <c r="G25" s="8" t="s">
        <v>90</v>
      </c>
      <c r="H25" s="5" t="s">
        <v>91</v>
      </c>
      <c r="I25" s="9" t="s">
        <v>92</v>
      </c>
      <c r="J25" s="10" t="s">
        <v>68</v>
      </c>
      <c r="K25" s="11">
        <v>1750</v>
      </c>
      <c r="L25" s="12">
        <v>0</v>
      </c>
      <c r="M25" s="13">
        <f t="shared" si="0"/>
        <v>1750</v>
      </c>
      <c r="N25" s="14">
        <v>715.1</v>
      </c>
      <c r="O25" s="14">
        <f t="shared" si="1"/>
        <v>2465.1</v>
      </c>
    </row>
    <row r="26" spans="1:15" s="15" customFormat="1" ht="25.5">
      <c r="A26" s="5" t="s">
        <v>97</v>
      </c>
      <c r="B26" s="6" t="s">
        <v>31</v>
      </c>
      <c r="C26" s="6" t="s">
        <v>32</v>
      </c>
      <c r="D26" s="7" t="s">
        <v>98</v>
      </c>
      <c r="E26" s="7" t="s">
        <v>24</v>
      </c>
      <c r="F26" s="8" t="s">
        <v>99</v>
      </c>
      <c r="G26" s="8" t="s">
        <v>100</v>
      </c>
      <c r="H26" s="5" t="s">
        <v>36</v>
      </c>
      <c r="I26" s="9" t="s">
        <v>101</v>
      </c>
      <c r="J26" s="10" t="s">
        <v>102</v>
      </c>
      <c r="K26" s="11">
        <v>1315.83</v>
      </c>
      <c r="L26" s="12">
        <v>0</v>
      </c>
      <c r="M26" s="13">
        <f t="shared" si="0"/>
        <v>1315.83</v>
      </c>
      <c r="N26" s="12">
        <v>0</v>
      </c>
      <c r="O26" s="14">
        <f t="shared" si="1"/>
        <v>1315.83</v>
      </c>
    </row>
    <row r="27" spans="1:15" s="15" customFormat="1" ht="19.5" customHeight="1">
      <c r="A27" s="5" t="s">
        <v>103</v>
      </c>
      <c r="B27" s="6" t="s">
        <v>31</v>
      </c>
      <c r="C27" s="6" t="s">
        <v>32</v>
      </c>
      <c r="D27" s="7" t="s">
        <v>104</v>
      </c>
      <c r="E27" s="7" t="s">
        <v>24</v>
      </c>
      <c r="F27" s="8" t="s">
        <v>105</v>
      </c>
      <c r="G27" s="8" t="s">
        <v>106</v>
      </c>
      <c r="H27" s="16" t="s">
        <v>36</v>
      </c>
      <c r="I27" s="9" t="s">
        <v>101</v>
      </c>
      <c r="J27" s="10" t="s">
        <v>102</v>
      </c>
      <c r="K27" s="11">
        <v>1274.46</v>
      </c>
      <c r="L27" s="12">
        <v>0</v>
      </c>
      <c r="M27" s="13">
        <f t="shared" si="0"/>
        <v>1274.46</v>
      </c>
      <c r="N27" s="12">
        <v>0</v>
      </c>
      <c r="O27" s="14">
        <f t="shared" si="1"/>
        <v>1274.46</v>
      </c>
    </row>
    <row r="28" spans="1:15" s="15" customFormat="1" ht="19.5" customHeight="1">
      <c r="A28" s="5" t="s">
        <v>39</v>
      </c>
      <c r="B28" s="6" t="s">
        <v>31</v>
      </c>
      <c r="C28" s="6" t="s">
        <v>32</v>
      </c>
      <c r="D28" s="7" t="s">
        <v>107</v>
      </c>
      <c r="E28" s="7" t="s">
        <v>24</v>
      </c>
      <c r="F28" s="8" t="s">
        <v>41</v>
      </c>
      <c r="G28" s="8" t="s">
        <v>108</v>
      </c>
      <c r="H28" s="16" t="s">
        <v>36</v>
      </c>
      <c r="I28" s="9" t="s">
        <v>109</v>
      </c>
      <c r="J28" s="10" t="s">
        <v>38</v>
      </c>
      <c r="K28" s="11">
        <v>822.97</v>
      </c>
      <c r="L28" s="12">
        <v>0</v>
      </c>
      <c r="M28" s="13">
        <f t="shared" si="0"/>
        <v>822.97</v>
      </c>
      <c r="N28" s="12">
        <v>0</v>
      </c>
      <c r="O28" s="14">
        <f t="shared" si="1"/>
        <v>822.97</v>
      </c>
    </row>
    <row r="29" spans="1:15" s="15" customFormat="1" ht="25.5">
      <c r="A29" s="5" t="s">
        <v>110</v>
      </c>
      <c r="B29" s="6" t="s">
        <v>21</v>
      </c>
      <c r="C29" s="6" t="s">
        <v>22</v>
      </c>
      <c r="D29" s="7" t="s">
        <v>111</v>
      </c>
      <c r="E29" s="7" t="s">
        <v>24</v>
      </c>
      <c r="F29" s="8" t="s">
        <v>74</v>
      </c>
      <c r="G29" s="8" t="s">
        <v>112</v>
      </c>
      <c r="H29" s="16" t="s">
        <v>113</v>
      </c>
      <c r="I29" s="9" t="s">
        <v>114</v>
      </c>
      <c r="J29" s="10" t="s">
        <v>68</v>
      </c>
      <c r="K29" s="11">
        <v>700</v>
      </c>
      <c r="L29" s="12">
        <v>0</v>
      </c>
      <c r="M29" s="13">
        <f t="shared" si="0"/>
        <v>700</v>
      </c>
      <c r="N29" s="14">
        <v>0</v>
      </c>
      <c r="O29" s="14">
        <f t="shared" si="1"/>
        <v>700</v>
      </c>
    </row>
    <row r="30" spans="1:15" s="15" customFormat="1" ht="19.5" customHeight="1">
      <c r="A30" s="5" t="s">
        <v>44</v>
      </c>
      <c r="B30" s="6" t="s">
        <v>21</v>
      </c>
      <c r="C30" s="6" t="s">
        <v>45</v>
      </c>
      <c r="D30" s="7" t="s">
        <v>115</v>
      </c>
      <c r="E30" s="7" t="s">
        <v>24</v>
      </c>
      <c r="F30" s="8" t="s">
        <v>41</v>
      </c>
      <c r="G30" s="8" t="s">
        <v>116</v>
      </c>
      <c r="H30" s="16" t="s">
        <v>49</v>
      </c>
      <c r="I30" s="9" t="s">
        <v>50</v>
      </c>
      <c r="J30" s="10" t="s">
        <v>29</v>
      </c>
      <c r="K30" s="11">
        <v>803.51</v>
      </c>
      <c r="L30" s="12">
        <v>0</v>
      </c>
      <c r="M30" s="13">
        <f t="shared" si="0"/>
        <v>803.51</v>
      </c>
      <c r="N30" s="12">
        <v>0</v>
      </c>
      <c r="O30" s="14">
        <f t="shared" si="1"/>
        <v>803.51</v>
      </c>
    </row>
    <row r="31" spans="1:15" s="15" customFormat="1" ht="19.5" customHeight="1">
      <c r="A31" s="5" t="s">
        <v>117</v>
      </c>
      <c r="B31" s="6" t="s">
        <v>21</v>
      </c>
      <c r="C31" s="6" t="s">
        <v>22</v>
      </c>
      <c r="D31" s="7" t="s">
        <v>118</v>
      </c>
      <c r="E31" s="7" t="s">
        <v>24</v>
      </c>
      <c r="F31" s="8" t="s">
        <v>41</v>
      </c>
      <c r="G31" s="8" t="s">
        <v>116</v>
      </c>
      <c r="H31" s="16" t="s">
        <v>49</v>
      </c>
      <c r="I31" s="9" t="s">
        <v>50</v>
      </c>
      <c r="J31" s="10" t="s">
        <v>29</v>
      </c>
      <c r="K31" s="11">
        <v>803.51</v>
      </c>
      <c r="L31" s="12">
        <v>0</v>
      </c>
      <c r="M31" s="13">
        <f t="shared" si="0"/>
        <v>803.51</v>
      </c>
      <c r="N31" s="12">
        <v>0</v>
      </c>
      <c r="O31" s="14">
        <f t="shared" si="1"/>
        <v>803.51</v>
      </c>
    </row>
    <row r="32" spans="1:15" s="15" customFormat="1" ht="38.25">
      <c r="A32" s="5" t="s">
        <v>119</v>
      </c>
      <c r="B32" s="6" t="s">
        <v>21</v>
      </c>
      <c r="C32" s="6" t="s">
        <v>22</v>
      </c>
      <c r="D32" s="7" t="s">
        <v>120</v>
      </c>
      <c r="E32" s="7" t="s">
        <v>24</v>
      </c>
      <c r="F32" s="8" t="s">
        <v>121</v>
      </c>
      <c r="G32" s="8" t="s">
        <v>122</v>
      </c>
      <c r="H32" s="16" t="s">
        <v>123</v>
      </c>
      <c r="I32" s="9" t="s">
        <v>124</v>
      </c>
      <c r="J32" s="10" t="s">
        <v>29</v>
      </c>
      <c r="K32" s="11">
        <v>2336.34</v>
      </c>
      <c r="L32" s="12">
        <v>0</v>
      </c>
      <c r="M32" s="13">
        <f t="shared" si="0"/>
        <v>2336.34</v>
      </c>
      <c r="N32" s="12">
        <v>0</v>
      </c>
      <c r="O32" s="14">
        <f t="shared" si="1"/>
        <v>2336.34</v>
      </c>
    </row>
    <row r="33" spans="1:15" s="15" customFormat="1" ht="16.5" customHeight="1">
      <c r="A33" s="5" t="s">
        <v>125</v>
      </c>
      <c r="B33" s="6" t="s">
        <v>21</v>
      </c>
      <c r="C33" s="6" t="s">
        <v>62</v>
      </c>
      <c r="D33" s="7" t="s">
        <v>126</v>
      </c>
      <c r="E33" s="7" t="s">
        <v>24</v>
      </c>
      <c r="F33" s="8" t="s">
        <v>127</v>
      </c>
      <c r="G33" s="8" t="s">
        <v>128</v>
      </c>
      <c r="H33" s="16" t="s">
        <v>129</v>
      </c>
      <c r="I33" s="9" t="s">
        <v>28</v>
      </c>
      <c r="J33" s="10" t="s">
        <v>29</v>
      </c>
      <c r="K33" s="11">
        <v>175.27</v>
      </c>
      <c r="L33" s="12">
        <v>0</v>
      </c>
      <c r="M33" s="13">
        <f t="shared" si="0"/>
        <v>175.27</v>
      </c>
      <c r="N33" s="12">
        <v>0</v>
      </c>
      <c r="O33" s="14">
        <f t="shared" si="1"/>
        <v>175.27</v>
      </c>
    </row>
    <row r="34" spans="1:15" s="15" customFormat="1" ht="76.5">
      <c r="A34" s="5" t="s">
        <v>130</v>
      </c>
      <c r="B34" s="6" t="s">
        <v>21</v>
      </c>
      <c r="C34" s="6" t="s">
        <v>62</v>
      </c>
      <c r="D34" s="7" t="s">
        <v>131</v>
      </c>
      <c r="E34" s="7" t="s">
        <v>24</v>
      </c>
      <c r="F34" s="8" t="s">
        <v>127</v>
      </c>
      <c r="G34" s="8" t="s">
        <v>128</v>
      </c>
      <c r="H34" s="16" t="s">
        <v>132</v>
      </c>
      <c r="I34" s="9" t="s">
        <v>28</v>
      </c>
      <c r="J34" s="10" t="s">
        <v>29</v>
      </c>
      <c r="K34" s="11">
        <v>175.27</v>
      </c>
      <c r="L34" s="12">
        <v>0</v>
      </c>
      <c r="M34" s="13">
        <f t="shared" si="0"/>
        <v>175.27</v>
      </c>
      <c r="N34" s="12">
        <v>0</v>
      </c>
      <c r="O34" s="14">
        <f t="shared" si="1"/>
        <v>175.27</v>
      </c>
    </row>
    <row r="35" spans="1:15" s="15" customFormat="1" ht="25.5">
      <c r="A35" s="5" t="s">
        <v>133</v>
      </c>
      <c r="B35" s="6" t="s">
        <v>21</v>
      </c>
      <c r="C35" s="6" t="s">
        <v>22</v>
      </c>
      <c r="D35" s="7" t="s">
        <v>134</v>
      </c>
      <c r="E35" s="7" t="s">
        <v>24</v>
      </c>
      <c r="F35" s="8" t="s">
        <v>58</v>
      </c>
      <c r="G35" s="8" t="s">
        <v>135</v>
      </c>
      <c r="H35" s="5" t="s">
        <v>136</v>
      </c>
      <c r="I35" s="9" t="s">
        <v>137</v>
      </c>
      <c r="J35" s="10" t="s">
        <v>29</v>
      </c>
      <c r="K35" s="11">
        <v>407.64</v>
      </c>
      <c r="L35" s="12">
        <v>0</v>
      </c>
      <c r="M35" s="13">
        <f t="shared" si="0"/>
        <v>407.64</v>
      </c>
      <c r="N35" s="12">
        <v>0</v>
      </c>
      <c r="O35" s="14">
        <f t="shared" si="1"/>
        <v>407.64</v>
      </c>
    </row>
    <row r="36" spans="1:15" s="15" customFormat="1" ht="38.25">
      <c r="A36" s="5" t="s">
        <v>138</v>
      </c>
      <c r="B36" s="6" t="s">
        <v>21</v>
      </c>
      <c r="C36" s="6" t="s">
        <v>22</v>
      </c>
      <c r="D36" s="7" t="s">
        <v>139</v>
      </c>
      <c r="E36" s="7" t="s">
        <v>24</v>
      </c>
      <c r="F36" s="8" t="s">
        <v>121</v>
      </c>
      <c r="G36" s="8" t="s">
        <v>122</v>
      </c>
      <c r="H36" s="5" t="s">
        <v>123</v>
      </c>
      <c r="I36" s="9" t="s">
        <v>124</v>
      </c>
      <c r="J36" s="10" t="s">
        <v>29</v>
      </c>
      <c r="K36" s="11">
        <v>2336.34</v>
      </c>
      <c r="L36" s="12">
        <v>0</v>
      </c>
      <c r="M36" s="13">
        <f t="shared" si="0"/>
        <v>2336.34</v>
      </c>
      <c r="N36" s="12">
        <v>0</v>
      </c>
      <c r="O36" s="14">
        <f t="shared" si="1"/>
        <v>2336.34</v>
      </c>
    </row>
    <row r="37" spans="1:15" s="15" customFormat="1" ht="19.5" customHeight="1">
      <c r="A37" s="5" t="s">
        <v>140</v>
      </c>
      <c r="B37" s="6" t="s">
        <v>21</v>
      </c>
      <c r="C37" s="6" t="s">
        <v>62</v>
      </c>
      <c r="D37" s="7" t="s">
        <v>141</v>
      </c>
      <c r="E37" s="7" t="s">
        <v>24</v>
      </c>
      <c r="F37" s="8" t="s">
        <v>127</v>
      </c>
      <c r="G37" s="8" t="s">
        <v>128</v>
      </c>
      <c r="H37" s="16" t="s">
        <v>129</v>
      </c>
      <c r="I37" s="9" t="s">
        <v>28</v>
      </c>
      <c r="J37" s="10" t="s">
        <v>29</v>
      </c>
      <c r="K37" s="11">
        <v>175.27</v>
      </c>
      <c r="L37" s="12">
        <v>0</v>
      </c>
      <c r="M37" s="13">
        <f t="shared" si="0"/>
        <v>175.27</v>
      </c>
      <c r="N37" s="12">
        <v>0</v>
      </c>
      <c r="O37" s="14">
        <f t="shared" si="1"/>
        <v>175.27</v>
      </c>
    </row>
    <row r="38" spans="1:15" s="15" customFormat="1" ht="19.5" customHeight="1">
      <c r="A38" s="5" t="s">
        <v>142</v>
      </c>
      <c r="B38" s="6" t="s">
        <v>21</v>
      </c>
      <c r="C38" s="6" t="s">
        <v>22</v>
      </c>
      <c r="D38" s="7" t="s">
        <v>143</v>
      </c>
      <c r="E38" s="7" t="s">
        <v>24</v>
      </c>
      <c r="F38" s="8" t="s">
        <v>127</v>
      </c>
      <c r="G38" s="8" t="s">
        <v>128</v>
      </c>
      <c r="H38" s="16" t="s">
        <v>144</v>
      </c>
      <c r="I38" s="9" t="s">
        <v>28</v>
      </c>
      <c r="J38" s="10" t="s">
        <v>29</v>
      </c>
      <c r="K38" s="11">
        <v>135.88</v>
      </c>
      <c r="L38" s="12">
        <v>0</v>
      </c>
      <c r="M38" s="13">
        <f t="shared" si="0"/>
        <v>135.88</v>
      </c>
      <c r="N38" s="12">
        <v>0</v>
      </c>
      <c r="O38" s="14">
        <f t="shared" si="1"/>
        <v>135.88</v>
      </c>
    </row>
    <row r="39" spans="1:15" s="15" customFormat="1" ht="38.25">
      <c r="A39" s="5" t="s">
        <v>145</v>
      </c>
      <c r="B39" s="6" t="s">
        <v>21</v>
      </c>
      <c r="C39" s="6" t="s">
        <v>22</v>
      </c>
      <c r="D39" s="7" t="s">
        <v>146</v>
      </c>
      <c r="E39" s="7" t="s">
        <v>24</v>
      </c>
      <c r="F39" s="8" t="s">
        <v>121</v>
      </c>
      <c r="G39" s="8" t="s">
        <v>122</v>
      </c>
      <c r="H39" s="5" t="s">
        <v>123</v>
      </c>
      <c r="I39" s="9" t="s">
        <v>124</v>
      </c>
      <c r="J39" s="10" t="s">
        <v>29</v>
      </c>
      <c r="K39" s="11">
        <v>2336.34</v>
      </c>
      <c r="L39" s="12">
        <v>0</v>
      </c>
      <c r="M39" s="13">
        <f t="shared" si="0"/>
        <v>2336.34</v>
      </c>
      <c r="N39" s="12">
        <v>0</v>
      </c>
      <c r="O39" s="14">
        <f t="shared" si="1"/>
        <v>2336.34</v>
      </c>
    </row>
    <row r="40" spans="1:15" s="15" customFormat="1" ht="19.5" customHeight="1">
      <c r="A40" s="5" t="s">
        <v>44</v>
      </c>
      <c r="B40" s="6" t="s">
        <v>21</v>
      </c>
      <c r="C40" s="6" t="s">
        <v>45</v>
      </c>
      <c r="D40" s="7" t="s">
        <v>147</v>
      </c>
      <c r="E40" s="7" t="s">
        <v>24</v>
      </c>
      <c r="F40" s="8" t="s">
        <v>148</v>
      </c>
      <c r="G40" s="8" t="s">
        <v>149</v>
      </c>
      <c r="H40" s="5" t="s">
        <v>49</v>
      </c>
      <c r="I40" s="9" t="s">
        <v>28</v>
      </c>
      <c r="J40" s="10" t="s">
        <v>29</v>
      </c>
      <c r="K40" s="11">
        <v>135.88</v>
      </c>
      <c r="L40" s="12">
        <v>0</v>
      </c>
      <c r="M40" s="13">
        <f t="shared" si="0"/>
        <v>135.88</v>
      </c>
      <c r="N40" s="12">
        <v>0</v>
      </c>
      <c r="O40" s="14">
        <f t="shared" si="1"/>
        <v>135.88</v>
      </c>
    </row>
    <row r="41" spans="1:15" s="15" customFormat="1" ht="25.5">
      <c r="A41" s="5" t="s">
        <v>150</v>
      </c>
      <c r="B41" s="6" t="s">
        <v>21</v>
      </c>
      <c r="C41" s="6" t="s">
        <v>62</v>
      </c>
      <c r="D41" s="7" t="s">
        <v>151</v>
      </c>
      <c r="E41" s="7" t="s">
        <v>24</v>
      </c>
      <c r="F41" s="8" t="s">
        <v>152</v>
      </c>
      <c r="G41" s="8" t="s">
        <v>153</v>
      </c>
      <c r="H41" s="16" t="s">
        <v>154</v>
      </c>
      <c r="I41" s="9" t="s">
        <v>155</v>
      </c>
      <c r="J41" s="10" t="s">
        <v>68</v>
      </c>
      <c r="K41" s="11">
        <v>2782.86</v>
      </c>
      <c r="L41" s="12">
        <v>0</v>
      </c>
      <c r="M41" s="13">
        <f t="shared" si="0"/>
        <v>2782.86</v>
      </c>
      <c r="N41" s="14">
        <v>1622.48</v>
      </c>
      <c r="O41" s="14">
        <f t="shared" si="1"/>
        <v>4405.34</v>
      </c>
    </row>
    <row r="42" spans="1:15" s="15" customFormat="1" ht="25.5">
      <c r="A42" s="5" t="s">
        <v>156</v>
      </c>
      <c r="B42" s="6" t="s">
        <v>21</v>
      </c>
      <c r="C42" s="6" t="s">
        <v>22</v>
      </c>
      <c r="D42" s="7" t="s">
        <v>151</v>
      </c>
      <c r="E42" s="7" t="s">
        <v>24</v>
      </c>
      <c r="F42" s="8" t="s">
        <v>152</v>
      </c>
      <c r="G42" s="8" t="s">
        <v>153</v>
      </c>
      <c r="H42" s="16" t="s">
        <v>154</v>
      </c>
      <c r="I42" s="9" t="s">
        <v>155</v>
      </c>
      <c r="J42" s="10" t="s">
        <v>68</v>
      </c>
      <c r="K42" s="11">
        <v>2445.21</v>
      </c>
      <c r="L42" s="12">
        <v>0</v>
      </c>
      <c r="M42" s="13">
        <f aca="true" t="shared" si="2" ref="M42:M73">K42-L42</f>
        <v>2445.21</v>
      </c>
      <c r="N42" s="14">
        <v>1622.48</v>
      </c>
      <c r="O42" s="14">
        <f aca="true" t="shared" si="3" ref="O42:O73">N42+M42</f>
        <v>4067.69</v>
      </c>
    </row>
    <row r="43" spans="1:15" s="15" customFormat="1" ht="19.5" customHeight="1">
      <c r="A43" s="5" t="s">
        <v>157</v>
      </c>
      <c r="B43" s="6" t="s">
        <v>21</v>
      </c>
      <c r="C43" s="6" t="s">
        <v>22</v>
      </c>
      <c r="D43" s="7" t="s">
        <v>151</v>
      </c>
      <c r="E43" s="7" t="s">
        <v>24</v>
      </c>
      <c r="F43" s="8" t="s">
        <v>152</v>
      </c>
      <c r="G43" s="8" t="s">
        <v>153</v>
      </c>
      <c r="H43" s="16" t="s">
        <v>154</v>
      </c>
      <c r="I43" s="9" t="s">
        <v>155</v>
      </c>
      <c r="J43" s="10" t="s">
        <v>68</v>
      </c>
      <c r="K43" s="11">
        <v>2445.21</v>
      </c>
      <c r="L43" s="12">
        <v>0</v>
      </c>
      <c r="M43" s="13">
        <f t="shared" si="2"/>
        <v>2445.21</v>
      </c>
      <c r="N43" s="14">
        <v>1622.48</v>
      </c>
      <c r="O43" s="14">
        <f t="shared" si="3"/>
        <v>4067.69</v>
      </c>
    </row>
    <row r="44" spans="1:15" s="15" customFormat="1" ht="19.5" customHeight="1">
      <c r="A44" s="5" t="s">
        <v>158</v>
      </c>
      <c r="B44" s="6" t="s">
        <v>21</v>
      </c>
      <c r="C44" s="6" t="s">
        <v>22</v>
      </c>
      <c r="D44" s="7" t="s">
        <v>151</v>
      </c>
      <c r="E44" s="7" t="s">
        <v>24</v>
      </c>
      <c r="F44" s="8" t="s">
        <v>152</v>
      </c>
      <c r="G44" s="8" t="s">
        <v>153</v>
      </c>
      <c r="H44" s="16" t="s">
        <v>154</v>
      </c>
      <c r="I44" s="9" t="s">
        <v>155</v>
      </c>
      <c r="J44" s="10" t="s">
        <v>68</v>
      </c>
      <c r="K44" s="11">
        <v>2445.21</v>
      </c>
      <c r="L44" s="12">
        <v>0</v>
      </c>
      <c r="M44" s="13">
        <f t="shared" si="2"/>
        <v>2445.21</v>
      </c>
      <c r="N44" s="14">
        <v>1622.48</v>
      </c>
      <c r="O44" s="14">
        <f t="shared" si="3"/>
        <v>4067.69</v>
      </c>
    </row>
    <row r="45" spans="1:15" s="15" customFormat="1" ht="19.5" customHeight="1">
      <c r="A45" s="5" t="s">
        <v>159</v>
      </c>
      <c r="B45" s="6" t="s">
        <v>21</v>
      </c>
      <c r="C45" s="6" t="s">
        <v>22</v>
      </c>
      <c r="D45" s="7" t="s">
        <v>160</v>
      </c>
      <c r="E45" s="7" t="s">
        <v>24</v>
      </c>
      <c r="F45" s="8" t="s">
        <v>152</v>
      </c>
      <c r="G45" s="8" t="s">
        <v>153</v>
      </c>
      <c r="H45" s="5" t="s">
        <v>154</v>
      </c>
      <c r="I45" s="9" t="s">
        <v>155</v>
      </c>
      <c r="J45" s="10" t="s">
        <v>68</v>
      </c>
      <c r="K45" s="11">
        <v>2445.21</v>
      </c>
      <c r="L45" s="12">
        <v>0</v>
      </c>
      <c r="M45" s="13">
        <f t="shared" si="2"/>
        <v>2445.21</v>
      </c>
      <c r="N45" s="14">
        <v>1539.06</v>
      </c>
      <c r="O45" s="14">
        <f t="shared" si="3"/>
        <v>3984.27</v>
      </c>
    </row>
    <row r="46" spans="1:15" s="15" customFormat="1" ht="19.5" customHeight="1">
      <c r="A46" s="5" t="s">
        <v>161</v>
      </c>
      <c r="B46" s="6" t="s">
        <v>21</v>
      </c>
      <c r="C46" s="6" t="s">
        <v>22</v>
      </c>
      <c r="D46" s="7" t="s">
        <v>160</v>
      </c>
      <c r="E46" s="7" t="s">
        <v>24</v>
      </c>
      <c r="F46" s="8" t="s">
        <v>152</v>
      </c>
      <c r="G46" s="8" t="s">
        <v>153</v>
      </c>
      <c r="H46" s="5" t="s">
        <v>154</v>
      </c>
      <c r="I46" s="9" t="s">
        <v>155</v>
      </c>
      <c r="J46" s="10" t="s">
        <v>68</v>
      </c>
      <c r="K46" s="11">
        <v>2445.21</v>
      </c>
      <c r="L46" s="12">
        <v>0</v>
      </c>
      <c r="M46" s="13">
        <f t="shared" si="2"/>
        <v>2445.21</v>
      </c>
      <c r="N46" s="14">
        <v>1539.06</v>
      </c>
      <c r="O46" s="14">
        <f t="shared" si="3"/>
        <v>3984.27</v>
      </c>
    </row>
    <row r="47" spans="1:15" s="15" customFormat="1" ht="25.5">
      <c r="A47" s="5" t="s">
        <v>162</v>
      </c>
      <c r="B47" s="6" t="s">
        <v>21</v>
      </c>
      <c r="C47" s="6" t="s">
        <v>22</v>
      </c>
      <c r="D47" s="7" t="s">
        <v>160</v>
      </c>
      <c r="E47" s="7" t="s">
        <v>24</v>
      </c>
      <c r="F47" s="8" t="s">
        <v>152</v>
      </c>
      <c r="G47" s="8" t="s">
        <v>153</v>
      </c>
      <c r="H47" s="5" t="s">
        <v>154</v>
      </c>
      <c r="I47" s="9" t="s">
        <v>155</v>
      </c>
      <c r="J47" s="10" t="s">
        <v>68</v>
      </c>
      <c r="K47" s="11">
        <v>2445.21</v>
      </c>
      <c r="L47" s="12">
        <v>0</v>
      </c>
      <c r="M47" s="13">
        <f t="shared" si="2"/>
        <v>2445.21</v>
      </c>
      <c r="N47" s="14">
        <v>1539.06</v>
      </c>
      <c r="O47" s="14">
        <f t="shared" si="3"/>
        <v>3984.27</v>
      </c>
    </row>
    <row r="48" spans="1:15" s="15" customFormat="1" ht="25.5">
      <c r="A48" s="5" t="s">
        <v>163</v>
      </c>
      <c r="B48" s="6" t="s">
        <v>21</v>
      </c>
      <c r="C48" s="6" t="s">
        <v>62</v>
      </c>
      <c r="D48" s="7" t="s">
        <v>164</v>
      </c>
      <c r="E48" s="7" t="s">
        <v>24</v>
      </c>
      <c r="F48" s="8" t="s">
        <v>152</v>
      </c>
      <c r="G48" s="8" t="s">
        <v>153</v>
      </c>
      <c r="H48" s="5" t="s">
        <v>154</v>
      </c>
      <c r="I48" s="9" t="s">
        <v>155</v>
      </c>
      <c r="J48" s="10" t="s">
        <v>68</v>
      </c>
      <c r="K48" s="11">
        <v>2782.86</v>
      </c>
      <c r="L48" s="12">
        <v>0</v>
      </c>
      <c r="M48" s="13">
        <f t="shared" si="2"/>
        <v>2782.86</v>
      </c>
      <c r="N48" s="14">
        <v>1474.07</v>
      </c>
      <c r="O48" s="14">
        <f t="shared" si="3"/>
        <v>4256.93</v>
      </c>
    </row>
    <row r="49" spans="1:15" s="15" customFormat="1" ht="19.5" customHeight="1">
      <c r="A49" s="5" t="s">
        <v>165</v>
      </c>
      <c r="B49" s="6" t="s">
        <v>21</v>
      </c>
      <c r="C49" s="6" t="s">
        <v>22</v>
      </c>
      <c r="D49" s="7" t="s">
        <v>164</v>
      </c>
      <c r="E49" s="7" t="s">
        <v>24</v>
      </c>
      <c r="F49" s="8" t="s">
        <v>152</v>
      </c>
      <c r="G49" s="8" t="s">
        <v>153</v>
      </c>
      <c r="H49" s="5" t="s">
        <v>154</v>
      </c>
      <c r="I49" s="9" t="s">
        <v>155</v>
      </c>
      <c r="J49" s="10" t="s">
        <v>68</v>
      </c>
      <c r="K49" s="11">
        <v>2445.21</v>
      </c>
      <c r="L49" s="12">
        <v>0</v>
      </c>
      <c r="M49" s="13">
        <f t="shared" si="2"/>
        <v>2445.21</v>
      </c>
      <c r="N49" s="14">
        <v>1474.07</v>
      </c>
      <c r="O49" s="14">
        <f t="shared" si="3"/>
        <v>3919.2799999999997</v>
      </c>
    </row>
    <row r="50" spans="1:15" s="15" customFormat="1" ht="19.5" customHeight="1">
      <c r="A50" s="5" t="s">
        <v>166</v>
      </c>
      <c r="B50" s="6" t="s">
        <v>31</v>
      </c>
      <c r="C50" s="6" t="s">
        <v>72</v>
      </c>
      <c r="D50" s="7" t="s">
        <v>167</v>
      </c>
      <c r="E50" s="7" t="s">
        <v>24</v>
      </c>
      <c r="F50" s="8" t="s">
        <v>74</v>
      </c>
      <c r="G50" s="8" t="s">
        <v>75</v>
      </c>
      <c r="H50" s="16" t="s">
        <v>168</v>
      </c>
      <c r="I50" s="9" t="s">
        <v>169</v>
      </c>
      <c r="J50" s="10" t="s">
        <v>68</v>
      </c>
      <c r="K50" s="14">
        <v>1050</v>
      </c>
      <c r="L50" s="12">
        <v>0</v>
      </c>
      <c r="M50" s="13">
        <f t="shared" si="2"/>
        <v>1050</v>
      </c>
      <c r="N50" s="14">
        <v>2055.1</v>
      </c>
      <c r="O50" s="14">
        <f t="shared" si="3"/>
        <v>3105.1</v>
      </c>
    </row>
    <row r="51" spans="1:15" s="15" customFormat="1" ht="25.5">
      <c r="A51" s="5" t="s">
        <v>170</v>
      </c>
      <c r="B51" s="6" t="s">
        <v>31</v>
      </c>
      <c r="C51" s="6" t="s">
        <v>32</v>
      </c>
      <c r="D51" s="7" t="s">
        <v>171</v>
      </c>
      <c r="E51" s="7" t="s">
        <v>172</v>
      </c>
      <c r="F51" s="8" t="s">
        <v>173</v>
      </c>
      <c r="G51" s="8" t="s">
        <v>174</v>
      </c>
      <c r="H51" s="16" t="s">
        <v>36</v>
      </c>
      <c r="I51" s="9" t="s">
        <v>175</v>
      </c>
      <c r="J51" s="10" t="s">
        <v>38</v>
      </c>
      <c r="K51" s="14">
        <v>1397.68</v>
      </c>
      <c r="L51" s="12">
        <v>0</v>
      </c>
      <c r="M51" s="13">
        <f t="shared" si="2"/>
        <v>1397.68</v>
      </c>
      <c r="N51" s="12">
        <v>0</v>
      </c>
      <c r="O51" s="14">
        <f t="shared" si="3"/>
        <v>1397.68</v>
      </c>
    </row>
    <row r="52" spans="1:15" s="15" customFormat="1" ht="19.5" customHeight="1">
      <c r="A52" s="5" t="s">
        <v>170</v>
      </c>
      <c r="B52" s="6" t="s">
        <v>31</v>
      </c>
      <c r="C52" s="6" t="s">
        <v>32</v>
      </c>
      <c r="D52" s="7" t="s">
        <v>176</v>
      </c>
      <c r="E52" s="7" t="s">
        <v>172</v>
      </c>
      <c r="F52" s="8" t="s">
        <v>173</v>
      </c>
      <c r="G52" s="8" t="s">
        <v>177</v>
      </c>
      <c r="H52" s="16" t="s">
        <v>36</v>
      </c>
      <c r="I52" s="9" t="s">
        <v>178</v>
      </c>
      <c r="J52" s="10" t="s">
        <v>38</v>
      </c>
      <c r="K52" s="14">
        <v>698.84</v>
      </c>
      <c r="L52" s="12">
        <v>0</v>
      </c>
      <c r="M52" s="13">
        <f t="shared" si="2"/>
        <v>698.84</v>
      </c>
      <c r="N52" s="12">
        <v>0</v>
      </c>
      <c r="O52" s="14">
        <f t="shared" si="3"/>
        <v>698.84</v>
      </c>
    </row>
    <row r="53" spans="1:15" s="15" customFormat="1" ht="19.5" customHeight="1">
      <c r="A53" s="5" t="s">
        <v>179</v>
      </c>
      <c r="B53" s="6" t="s">
        <v>180</v>
      </c>
      <c r="C53" s="6" t="s">
        <v>62</v>
      </c>
      <c r="D53" s="7" t="s">
        <v>181</v>
      </c>
      <c r="E53" s="7" t="s">
        <v>74</v>
      </c>
      <c r="F53" s="8" t="s">
        <v>24</v>
      </c>
      <c r="G53" s="8" t="s">
        <v>182</v>
      </c>
      <c r="H53" s="16" t="s">
        <v>183</v>
      </c>
      <c r="I53" s="9" t="s">
        <v>169</v>
      </c>
      <c r="J53" s="10" t="s">
        <v>68</v>
      </c>
      <c r="K53" s="11">
        <v>968.12</v>
      </c>
      <c r="L53" s="12">
        <v>0</v>
      </c>
      <c r="M53" s="13">
        <f t="shared" si="2"/>
        <v>968.12</v>
      </c>
      <c r="N53" s="14">
        <v>769.76</v>
      </c>
      <c r="O53" s="14">
        <f t="shared" si="3"/>
        <v>1737.88</v>
      </c>
    </row>
    <row r="54" spans="1:15" s="15" customFormat="1" ht="25.5">
      <c r="A54" s="5" t="s">
        <v>184</v>
      </c>
      <c r="B54" s="6" t="s">
        <v>31</v>
      </c>
      <c r="C54" s="6" t="s">
        <v>32</v>
      </c>
      <c r="D54" s="7" t="s">
        <v>185</v>
      </c>
      <c r="E54" s="7" t="s">
        <v>127</v>
      </c>
      <c r="F54" s="8" t="s">
        <v>24</v>
      </c>
      <c r="G54" s="8" t="s">
        <v>186</v>
      </c>
      <c r="H54" s="16" t="s">
        <v>187</v>
      </c>
      <c r="I54" s="9" t="s">
        <v>50</v>
      </c>
      <c r="J54" s="10" t="s">
        <v>38</v>
      </c>
      <c r="K54" s="11">
        <v>1521.81</v>
      </c>
      <c r="L54" s="12">
        <v>0</v>
      </c>
      <c r="M54" s="13">
        <f t="shared" si="2"/>
        <v>1521.81</v>
      </c>
      <c r="N54" s="12">
        <v>0</v>
      </c>
      <c r="O54" s="14">
        <f t="shared" si="3"/>
        <v>1521.81</v>
      </c>
    </row>
    <row r="55" spans="1:15" s="15" customFormat="1" ht="19.5" customHeight="1">
      <c r="A55" s="5" t="s">
        <v>188</v>
      </c>
      <c r="B55" s="6" t="s">
        <v>31</v>
      </c>
      <c r="C55" s="6" t="s">
        <v>32</v>
      </c>
      <c r="D55" s="7" t="s">
        <v>189</v>
      </c>
      <c r="E55" s="7" t="s">
        <v>24</v>
      </c>
      <c r="F55" s="8" t="s">
        <v>34</v>
      </c>
      <c r="G55" s="8" t="s">
        <v>190</v>
      </c>
      <c r="H55" s="16" t="s">
        <v>36</v>
      </c>
      <c r="I55" s="9" t="s">
        <v>137</v>
      </c>
      <c r="J55" s="10" t="s">
        <v>38</v>
      </c>
      <c r="K55" s="11">
        <v>863.43</v>
      </c>
      <c r="L55" s="12">
        <v>0</v>
      </c>
      <c r="M55" s="13">
        <f t="shared" si="2"/>
        <v>863.43</v>
      </c>
      <c r="N55" s="12">
        <v>0</v>
      </c>
      <c r="O55" s="14">
        <f t="shared" si="3"/>
        <v>863.43</v>
      </c>
    </row>
    <row r="56" spans="1:15" s="15" customFormat="1" ht="25.5">
      <c r="A56" s="5" t="s">
        <v>191</v>
      </c>
      <c r="B56" s="6" t="s">
        <v>21</v>
      </c>
      <c r="C56" s="6" t="s">
        <v>62</v>
      </c>
      <c r="D56" s="7" t="s">
        <v>192</v>
      </c>
      <c r="E56" s="7" t="s">
        <v>24</v>
      </c>
      <c r="F56" s="8" t="s">
        <v>193</v>
      </c>
      <c r="G56" s="8" t="s">
        <v>75</v>
      </c>
      <c r="H56" s="16" t="s">
        <v>194</v>
      </c>
      <c r="I56" s="9" t="s">
        <v>195</v>
      </c>
      <c r="J56" s="10" t="s">
        <v>29</v>
      </c>
      <c r="K56" s="11">
        <v>567.19</v>
      </c>
      <c r="L56" s="12">
        <v>0</v>
      </c>
      <c r="M56" s="13">
        <f t="shared" si="2"/>
        <v>567.19</v>
      </c>
      <c r="N56" s="12">
        <v>0</v>
      </c>
      <c r="O56" s="14">
        <f t="shared" si="3"/>
        <v>567.19</v>
      </c>
    </row>
    <row r="57" spans="1:15" s="15" customFormat="1" ht="19.5" customHeight="1">
      <c r="A57" s="5" t="s">
        <v>196</v>
      </c>
      <c r="B57" s="6" t="s">
        <v>21</v>
      </c>
      <c r="C57" s="6" t="s">
        <v>22</v>
      </c>
      <c r="D57" s="7" t="s">
        <v>197</v>
      </c>
      <c r="E57" s="7" t="s">
        <v>24</v>
      </c>
      <c r="F57" s="8" t="s">
        <v>127</v>
      </c>
      <c r="G57" s="8" t="s">
        <v>128</v>
      </c>
      <c r="H57" s="16" t="s">
        <v>198</v>
      </c>
      <c r="I57" s="9" t="s">
        <v>28</v>
      </c>
      <c r="J57" s="10" t="s">
        <v>29</v>
      </c>
      <c r="K57" s="11">
        <v>135.88</v>
      </c>
      <c r="L57" s="12">
        <v>0</v>
      </c>
      <c r="M57" s="13">
        <f t="shared" si="2"/>
        <v>135.88</v>
      </c>
      <c r="N57" s="12">
        <v>0</v>
      </c>
      <c r="O57" s="14">
        <f t="shared" si="3"/>
        <v>135.88</v>
      </c>
    </row>
    <row r="58" spans="1:15" s="15" customFormat="1" ht="25.5">
      <c r="A58" s="5" t="s">
        <v>199</v>
      </c>
      <c r="B58" s="6" t="s">
        <v>21</v>
      </c>
      <c r="C58" s="6" t="s">
        <v>22</v>
      </c>
      <c r="D58" s="7" t="s">
        <v>200</v>
      </c>
      <c r="E58" s="7" t="s">
        <v>201</v>
      </c>
      <c r="F58" s="8" t="s">
        <v>80</v>
      </c>
      <c r="G58" s="8" t="s">
        <v>75</v>
      </c>
      <c r="H58" s="16" t="s">
        <v>202</v>
      </c>
      <c r="I58" s="9" t="s">
        <v>77</v>
      </c>
      <c r="J58" s="10" t="s">
        <v>29</v>
      </c>
      <c r="K58" s="11">
        <v>567.19</v>
      </c>
      <c r="L58" s="12">
        <v>0</v>
      </c>
      <c r="M58" s="13">
        <f t="shared" si="2"/>
        <v>567.19</v>
      </c>
      <c r="N58" s="12">
        <v>0</v>
      </c>
      <c r="O58" s="14">
        <f t="shared" si="3"/>
        <v>567.19</v>
      </c>
    </row>
    <row r="59" spans="1:15" s="15" customFormat="1" ht="25.5">
      <c r="A59" s="5" t="s">
        <v>203</v>
      </c>
      <c r="B59" s="6" t="s">
        <v>21</v>
      </c>
      <c r="C59" s="6" t="s">
        <v>22</v>
      </c>
      <c r="D59" s="7" t="s">
        <v>204</v>
      </c>
      <c r="E59" s="7" t="s">
        <v>24</v>
      </c>
      <c r="F59" s="8" t="s">
        <v>205</v>
      </c>
      <c r="G59" s="8" t="s">
        <v>206</v>
      </c>
      <c r="H59" s="5" t="s">
        <v>207</v>
      </c>
      <c r="I59" s="9" t="s">
        <v>208</v>
      </c>
      <c r="J59" s="10" t="s">
        <v>38</v>
      </c>
      <c r="K59" s="11">
        <v>1607.06</v>
      </c>
      <c r="L59" s="12">
        <v>0</v>
      </c>
      <c r="M59" s="13">
        <f t="shared" si="2"/>
        <v>1607.06</v>
      </c>
      <c r="N59" s="12">
        <v>0</v>
      </c>
      <c r="O59" s="14">
        <f t="shared" si="3"/>
        <v>1607.06</v>
      </c>
    </row>
    <row r="60" spans="1:15" s="15" customFormat="1" ht="19.5" customHeight="1">
      <c r="A60" s="5" t="s">
        <v>209</v>
      </c>
      <c r="B60" s="6" t="s">
        <v>21</v>
      </c>
      <c r="C60" s="6" t="s">
        <v>45</v>
      </c>
      <c r="D60" s="7" t="s">
        <v>210</v>
      </c>
      <c r="E60" s="7" t="s">
        <v>24</v>
      </c>
      <c r="F60" s="8" t="s">
        <v>211</v>
      </c>
      <c r="G60" s="8" t="s">
        <v>212</v>
      </c>
      <c r="H60" s="5" t="s">
        <v>49</v>
      </c>
      <c r="I60" s="9" t="s">
        <v>28</v>
      </c>
      <c r="J60" s="10" t="s">
        <v>29</v>
      </c>
      <c r="K60" s="11">
        <v>123.08</v>
      </c>
      <c r="L60" s="12">
        <v>0</v>
      </c>
      <c r="M60" s="13">
        <f t="shared" si="2"/>
        <v>123.08</v>
      </c>
      <c r="N60" s="12">
        <v>0</v>
      </c>
      <c r="O60" s="14">
        <f t="shared" si="3"/>
        <v>123.08</v>
      </c>
    </row>
    <row r="61" spans="1:15" s="15" customFormat="1" ht="19.5" customHeight="1">
      <c r="A61" s="5" t="s">
        <v>213</v>
      </c>
      <c r="B61" s="6" t="s">
        <v>21</v>
      </c>
      <c r="C61" s="6" t="s">
        <v>22</v>
      </c>
      <c r="D61" s="7" t="s">
        <v>214</v>
      </c>
      <c r="E61" s="7" t="s">
        <v>24</v>
      </c>
      <c r="F61" s="8" t="s">
        <v>205</v>
      </c>
      <c r="G61" s="8" t="s">
        <v>206</v>
      </c>
      <c r="H61" s="5" t="s">
        <v>215</v>
      </c>
      <c r="I61" s="9" t="s">
        <v>208</v>
      </c>
      <c r="J61" s="10" t="s">
        <v>38</v>
      </c>
      <c r="K61" s="11">
        <v>1607.06</v>
      </c>
      <c r="L61" s="12">
        <v>0</v>
      </c>
      <c r="M61" s="13">
        <f t="shared" si="2"/>
        <v>1607.06</v>
      </c>
      <c r="N61" s="12">
        <v>0</v>
      </c>
      <c r="O61" s="14">
        <f t="shared" si="3"/>
        <v>1607.06</v>
      </c>
    </row>
    <row r="62" spans="1:15" s="15" customFormat="1" ht="19.5" customHeight="1">
      <c r="A62" s="5" t="s">
        <v>216</v>
      </c>
      <c r="B62" s="6" t="s">
        <v>21</v>
      </c>
      <c r="C62" s="6" t="s">
        <v>22</v>
      </c>
      <c r="D62" s="7" t="s">
        <v>217</v>
      </c>
      <c r="E62" s="7" t="s">
        <v>24</v>
      </c>
      <c r="F62" s="8" t="s">
        <v>218</v>
      </c>
      <c r="G62" s="8" t="s">
        <v>219</v>
      </c>
      <c r="H62" s="16" t="s">
        <v>49</v>
      </c>
      <c r="I62" s="9" t="s">
        <v>77</v>
      </c>
      <c r="J62" s="10" t="s">
        <v>29</v>
      </c>
      <c r="K62" s="11">
        <v>449.01</v>
      </c>
      <c r="L62" s="12">
        <v>0</v>
      </c>
      <c r="M62" s="13">
        <f t="shared" si="2"/>
        <v>449.01</v>
      </c>
      <c r="N62" s="12">
        <v>0</v>
      </c>
      <c r="O62" s="14">
        <f t="shared" si="3"/>
        <v>449.01</v>
      </c>
    </row>
    <row r="63" spans="1:15" s="15" customFormat="1" ht="16.5" customHeight="1">
      <c r="A63" s="5" t="s">
        <v>51</v>
      </c>
      <c r="B63" s="6" t="s">
        <v>21</v>
      </c>
      <c r="C63" s="6" t="s">
        <v>45</v>
      </c>
      <c r="D63" s="7" t="s">
        <v>220</v>
      </c>
      <c r="E63" s="7" t="s">
        <v>24</v>
      </c>
      <c r="F63" s="8" t="s">
        <v>218</v>
      </c>
      <c r="G63" s="8" t="s">
        <v>219</v>
      </c>
      <c r="H63" s="5" t="s">
        <v>27</v>
      </c>
      <c r="I63" s="9" t="s">
        <v>77</v>
      </c>
      <c r="J63" s="10" t="s">
        <v>29</v>
      </c>
      <c r="K63" s="11">
        <v>449.01</v>
      </c>
      <c r="L63" s="12">
        <v>0</v>
      </c>
      <c r="M63" s="13">
        <f t="shared" si="2"/>
        <v>449.01</v>
      </c>
      <c r="N63" s="12">
        <v>0</v>
      </c>
      <c r="O63" s="14">
        <f t="shared" si="3"/>
        <v>449.01</v>
      </c>
    </row>
    <row r="64" spans="1:15" s="15" customFormat="1" ht="25.5">
      <c r="A64" s="5" t="s">
        <v>20</v>
      </c>
      <c r="B64" s="6" t="s">
        <v>21</v>
      </c>
      <c r="C64" s="6" t="s">
        <v>22</v>
      </c>
      <c r="D64" s="7" t="s">
        <v>221</v>
      </c>
      <c r="E64" s="7" t="s">
        <v>24</v>
      </c>
      <c r="F64" s="8" t="s">
        <v>193</v>
      </c>
      <c r="G64" s="8" t="s">
        <v>75</v>
      </c>
      <c r="H64" s="5" t="s">
        <v>27</v>
      </c>
      <c r="I64" s="9" t="s">
        <v>195</v>
      </c>
      <c r="J64" s="10" t="s">
        <v>29</v>
      </c>
      <c r="K64" s="11">
        <v>449.01</v>
      </c>
      <c r="L64" s="12">
        <v>0</v>
      </c>
      <c r="M64" s="13">
        <f t="shared" si="2"/>
        <v>449.01</v>
      </c>
      <c r="N64" s="12">
        <v>0</v>
      </c>
      <c r="O64" s="14">
        <f t="shared" si="3"/>
        <v>449.01</v>
      </c>
    </row>
    <row r="65" spans="1:15" s="15" customFormat="1" ht="19.5" customHeight="1">
      <c r="A65" s="5" t="s">
        <v>222</v>
      </c>
      <c r="B65" s="6" t="s">
        <v>21</v>
      </c>
      <c r="C65" s="6" t="s">
        <v>22</v>
      </c>
      <c r="D65" s="7" t="s">
        <v>223</v>
      </c>
      <c r="E65" s="7" t="s">
        <v>24</v>
      </c>
      <c r="F65" s="8" t="s">
        <v>211</v>
      </c>
      <c r="G65" s="8" t="s">
        <v>212</v>
      </c>
      <c r="H65" s="5" t="s">
        <v>27</v>
      </c>
      <c r="I65" s="9" t="s">
        <v>28</v>
      </c>
      <c r="J65" s="10" t="s">
        <v>29</v>
      </c>
      <c r="K65" s="11">
        <v>135.88</v>
      </c>
      <c r="L65" s="12">
        <v>0</v>
      </c>
      <c r="M65" s="13">
        <f t="shared" si="2"/>
        <v>135.88</v>
      </c>
      <c r="N65" s="12">
        <v>0</v>
      </c>
      <c r="O65" s="14">
        <f t="shared" si="3"/>
        <v>135.88</v>
      </c>
    </row>
    <row r="66" spans="1:15" s="15" customFormat="1" ht="19.5" customHeight="1">
      <c r="A66" s="5" t="s">
        <v>224</v>
      </c>
      <c r="B66" s="6" t="s">
        <v>21</v>
      </c>
      <c r="C66" s="6" t="s">
        <v>22</v>
      </c>
      <c r="D66" s="7" t="s">
        <v>225</v>
      </c>
      <c r="E66" s="7" t="s">
        <v>24</v>
      </c>
      <c r="F66" s="8" t="s">
        <v>226</v>
      </c>
      <c r="G66" s="8" t="s">
        <v>227</v>
      </c>
      <c r="H66" s="5" t="s">
        <v>228</v>
      </c>
      <c r="I66" s="9" t="s">
        <v>94</v>
      </c>
      <c r="J66" s="10" t="s">
        <v>68</v>
      </c>
      <c r="K66" s="11">
        <v>1627.62</v>
      </c>
      <c r="L66" s="12">
        <v>0</v>
      </c>
      <c r="M66" s="13">
        <f t="shared" si="2"/>
        <v>1627.62</v>
      </c>
      <c r="N66" s="14">
        <v>786.34</v>
      </c>
      <c r="O66" s="14">
        <f t="shared" si="3"/>
        <v>2413.96</v>
      </c>
    </row>
    <row r="67" spans="1:15" s="15" customFormat="1" ht="25.5">
      <c r="A67" s="5" t="s">
        <v>229</v>
      </c>
      <c r="B67" s="6" t="s">
        <v>21</v>
      </c>
      <c r="C67" s="6" t="s">
        <v>22</v>
      </c>
      <c r="D67" s="7" t="s">
        <v>225</v>
      </c>
      <c r="E67" s="7" t="s">
        <v>24</v>
      </c>
      <c r="F67" s="8" t="s">
        <v>226</v>
      </c>
      <c r="G67" s="8" t="s">
        <v>227</v>
      </c>
      <c r="H67" s="5" t="s">
        <v>228</v>
      </c>
      <c r="I67" s="9" t="s">
        <v>94</v>
      </c>
      <c r="J67" s="10" t="s">
        <v>68</v>
      </c>
      <c r="K67" s="11">
        <v>1515.07</v>
      </c>
      <c r="L67" s="12">
        <v>0</v>
      </c>
      <c r="M67" s="13">
        <f t="shared" si="2"/>
        <v>1515.07</v>
      </c>
      <c r="N67" s="14">
        <v>801.34</v>
      </c>
      <c r="O67" s="14">
        <f t="shared" si="3"/>
        <v>2316.41</v>
      </c>
    </row>
    <row r="68" spans="1:15" s="15" customFormat="1" ht="25.5">
      <c r="A68" s="5" t="s">
        <v>230</v>
      </c>
      <c r="B68" s="6" t="s">
        <v>31</v>
      </c>
      <c r="C68" s="6" t="s">
        <v>72</v>
      </c>
      <c r="D68" s="7" t="s">
        <v>231</v>
      </c>
      <c r="E68" s="7" t="s">
        <v>24</v>
      </c>
      <c r="F68" s="8" t="s">
        <v>74</v>
      </c>
      <c r="G68" s="8" t="s">
        <v>232</v>
      </c>
      <c r="H68" s="5" t="s">
        <v>233</v>
      </c>
      <c r="I68" s="9" t="s">
        <v>169</v>
      </c>
      <c r="J68" s="10" t="s">
        <v>68</v>
      </c>
      <c r="K68" s="11">
        <v>1050</v>
      </c>
      <c r="L68" s="12">
        <v>0</v>
      </c>
      <c r="M68" s="13">
        <f t="shared" si="2"/>
        <v>1050</v>
      </c>
      <c r="N68" s="14">
        <v>883.56</v>
      </c>
      <c r="O68" s="14">
        <f t="shared" si="3"/>
        <v>1933.56</v>
      </c>
    </row>
    <row r="69" spans="1:15" s="15" customFormat="1" ht="25.5">
      <c r="A69" s="5" t="s">
        <v>78</v>
      </c>
      <c r="B69" s="6" t="s">
        <v>31</v>
      </c>
      <c r="C69" s="6" t="s">
        <v>32</v>
      </c>
      <c r="D69" s="7" t="s">
        <v>234</v>
      </c>
      <c r="E69" s="7" t="s">
        <v>201</v>
      </c>
      <c r="F69" s="8" t="s">
        <v>24</v>
      </c>
      <c r="G69" s="8" t="s">
        <v>186</v>
      </c>
      <c r="H69" s="5" t="s">
        <v>235</v>
      </c>
      <c r="I69" s="9" t="s">
        <v>50</v>
      </c>
      <c r="J69" s="10" t="s">
        <v>38</v>
      </c>
      <c r="K69" s="11">
        <v>2167.57</v>
      </c>
      <c r="L69" s="12">
        <v>0</v>
      </c>
      <c r="M69" s="13">
        <f t="shared" si="2"/>
        <v>2167.57</v>
      </c>
      <c r="N69" s="12">
        <v>0</v>
      </c>
      <c r="O69" s="14">
        <f t="shared" si="3"/>
        <v>2167.57</v>
      </c>
    </row>
    <row r="70" spans="1:15" s="15" customFormat="1" ht="25.5">
      <c r="A70" s="5" t="s">
        <v>133</v>
      </c>
      <c r="B70" s="6" t="s">
        <v>21</v>
      </c>
      <c r="C70" s="6" t="s">
        <v>22</v>
      </c>
      <c r="D70" s="7" t="s">
        <v>236</v>
      </c>
      <c r="E70" s="7" t="s">
        <v>24</v>
      </c>
      <c r="F70" s="8" t="s">
        <v>34</v>
      </c>
      <c r="G70" s="8" t="s">
        <v>237</v>
      </c>
      <c r="H70" s="5" t="s">
        <v>27</v>
      </c>
      <c r="I70" s="9" t="s">
        <v>77</v>
      </c>
      <c r="J70" s="10" t="s">
        <v>29</v>
      </c>
      <c r="K70" s="11">
        <v>449.01</v>
      </c>
      <c r="L70" s="12">
        <v>0</v>
      </c>
      <c r="M70" s="13">
        <f t="shared" si="2"/>
        <v>449.01</v>
      </c>
      <c r="N70" s="12">
        <v>0</v>
      </c>
      <c r="O70" s="14">
        <f t="shared" si="3"/>
        <v>449.01</v>
      </c>
    </row>
    <row r="71" spans="1:15" s="15" customFormat="1" ht="38.25">
      <c r="A71" s="5" t="s">
        <v>238</v>
      </c>
      <c r="B71" s="6" t="s">
        <v>21</v>
      </c>
      <c r="C71" s="6" t="s">
        <v>22</v>
      </c>
      <c r="D71" s="7" t="s">
        <v>239</v>
      </c>
      <c r="E71" s="7" t="s">
        <v>24</v>
      </c>
      <c r="F71" s="8" t="s">
        <v>240</v>
      </c>
      <c r="G71" s="8" t="s">
        <v>241</v>
      </c>
      <c r="H71" s="5" t="s">
        <v>242</v>
      </c>
      <c r="I71" s="9" t="s">
        <v>92</v>
      </c>
      <c r="J71" s="10" t="s">
        <v>68</v>
      </c>
      <c r="K71" s="11">
        <v>1376.92</v>
      </c>
      <c r="L71" s="12">
        <v>0</v>
      </c>
      <c r="M71" s="13">
        <f t="shared" si="2"/>
        <v>1376.92</v>
      </c>
      <c r="N71" s="14">
        <v>962.37</v>
      </c>
      <c r="O71" s="14">
        <f t="shared" si="3"/>
        <v>2339.29</v>
      </c>
    </row>
    <row r="72" spans="1:15" s="15" customFormat="1" ht="38.25">
      <c r="A72" s="5" t="s">
        <v>243</v>
      </c>
      <c r="B72" s="6" t="s">
        <v>21</v>
      </c>
      <c r="C72" s="6" t="s">
        <v>22</v>
      </c>
      <c r="D72" s="7" t="s">
        <v>244</v>
      </c>
      <c r="E72" s="7" t="s">
        <v>24</v>
      </c>
      <c r="F72" s="8" t="s">
        <v>240</v>
      </c>
      <c r="G72" s="8" t="s">
        <v>241</v>
      </c>
      <c r="H72" s="5" t="s">
        <v>242</v>
      </c>
      <c r="I72" s="9" t="s">
        <v>92</v>
      </c>
      <c r="J72" s="10" t="s">
        <v>68</v>
      </c>
      <c r="K72" s="11">
        <v>1376.92</v>
      </c>
      <c r="L72" s="12">
        <v>0</v>
      </c>
      <c r="M72" s="13">
        <f t="shared" si="2"/>
        <v>1376.92</v>
      </c>
      <c r="N72" s="14">
        <v>962.37</v>
      </c>
      <c r="O72" s="14">
        <f t="shared" si="3"/>
        <v>2339.29</v>
      </c>
    </row>
    <row r="73" spans="1:15" s="15" customFormat="1" ht="38.25">
      <c r="A73" s="5" t="s">
        <v>245</v>
      </c>
      <c r="B73" s="6" t="s">
        <v>31</v>
      </c>
      <c r="C73" s="6" t="s">
        <v>72</v>
      </c>
      <c r="D73" s="7" t="s">
        <v>246</v>
      </c>
      <c r="E73" s="7" t="s">
        <v>24</v>
      </c>
      <c r="F73" s="8" t="s">
        <v>240</v>
      </c>
      <c r="G73" s="8" t="s">
        <v>241</v>
      </c>
      <c r="H73" s="5" t="s">
        <v>242</v>
      </c>
      <c r="I73" s="9" t="s">
        <v>247</v>
      </c>
      <c r="J73" s="10" t="s">
        <v>68</v>
      </c>
      <c r="K73" s="11">
        <v>1750</v>
      </c>
      <c r="L73" s="12">
        <v>0</v>
      </c>
      <c r="M73" s="13">
        <f t="shared" si="2"/>
        <v>1750</v>
      </c>
      <c r="N73" s="14">
        <v>962.37</v>
      </c>
      <c r="O73" s="14">
        <f t="shared" si="3"/>
        <v>2712.37</v>
      </c>
    </row>
    <row r="74" spans="1:15" s="15" customFormat="1" ht="19.5" customHeight="1">
      <c r="A74" s="5" t="s">
        <v>209</v>
      </c>
      <c r="B74" s="6" t="s">
        <v>21</v>
      </c>
      <c r="C74" s="6" t="s">
        <v>45</v>
      </c>
      <c r="D74" s="7" t="s">
        <v>248</v>
      </c>
      <c r="E74" s="7" t="s">
        <v>24</v>
      </c>
      <c r="F74" s="8" t="s">
        <v>34</v>
      </c>
      <c r="G74" s="8" t="s">
        <v>237</v>
      </c>
      <c r="H74" s="5" t="s">
        <v>49</v>
      </c>
      <c r="I74" s="9" t="s">
        <v>77</v>
      </c>
      <c r="J74" s="10" t="s">
        <v>29</v>
      </c>
      <c r="K74" s="11">
        <v>423.41</v>
      </c>
      <c r="L74" s="12">
        <v>0</v>
      </c>
      <c r="M74" s="13">
        <f aca="true" t="shared" si="4" ref="M74:M105">K74-L74</f>
        <v>423.41</v>
      </c>
      <c r="N74" s="12">
        <v>0</v>
      </c>
      <c r="O74" s="14">
        <f aca="true" t="shared" si="5" ref="O74:O105">N74+M74</f>
        <v>423.41</v>
      </c>
    </row>
    <row r="75" spans="1:15" s="15" customFormat="1" ht="19.5" customHeight="1">
      <c r="A75" s="5" t="s">
        <v>117</v>
      </c>
      <c r="B75" s="6" t="s">
        <v>21</v>
      </c>
      <c r="C75" s="6" t="s">
        <v>22</v>
      </c>
      <c r="D75" s="7" t="s">
        <v>249</v>
      </c>
      <c r="E75" s="7" t="s">
        <v>24</v>
      </c>
      <c r="F75" s="8" t="s">
        <v>250</v>
      </c>
      <c r="G75" s="8" t="s">
        <v>65</v>
      </c>
      <c r="H75" s="5" t="s">
        <v>49</v>
      </c>
      <c r="I75" s="9" t="s">
        <v>208</v>
      </c>
      <c r="J75" s="10" t="s">
        <v>29</v>
      </c>
      <c r="K75" s="11">
        <v>1116.64</v>
      </c>
      <c r="L75" s="12">
        <v>0</v>
      </c>
      <c r="M75" s="13">
        <f t="shared" si="4"/>
        <v>1116.64</v>
      </c>
      <c r="N75" s="12">
        <v>0</v>
      </c>
      <c r="O75" s="14">
        <f t="shared" si="5"/>
        <v>1116.64</v>
      </c>
    </row>
    <row r="76" spans="1:15" s="15" customFormat="1" ht="19.5" customHeight="1">
      <c r="A76" s="5" t="s">
        <v>216</v>
      </c>
      <c r="B76" s="6" t="s">
        <v>21</v>
      </c>
      <c r="C76" s="6" t="s">
        <v>22</v>
      </c>
      <c r="D76" s="7" t="s">
        <v>251</v>
      </c>
      <c r="E76" s="7" t="s">
        <v>24</v>
      </c>
      <c r="F76" s="8" t="s">
        <v>34</v>
      </c>
      <c r="G76" s="8" t="s">
        <v>237</v>
      </c>
      <c r="H76" s="5" t="s">
        <v>49</v>
      </c>
      <c r="I76" s="9" t="s">
        <v>77</v>
      </c>
      <c r="J76" s="10" t="s">
        <v>29</v>
      </c>
      <c r="K76" s="11">
        <v>449.01</v>
      </c>
      <c r="L76" s="12">
        <v>0</v>
      </c>
      <c r="M76" s="13">
        <f t="shared" si="4"/>
        <v>449.01</v>
      </c>
      <c r="N76" s="12">
        <v>0</v>
      </c>
      <c r="O76" s="14">
        <f t="shared" si="5"/>
        <v>449.01</v>
      </c>
    </row>
    <row r="77" spans="1:15" s="15" customFormat="1" ht="38.25">
      <c r="A77" s="5" t="s">
        <v>252</v>
      </c>
      <c r="B77" s="6" t="s">
        <v>31</v>
      </c>
      <c r="C77" s="6" t="s">
        <v>32</v>
      </c>
      <c r="D77" s="7" t="s">
        <v>253</v>
      </c>
      <c r="E77" s="7" t="s">
        <v>24</v>
      </c>
      <c r="F77" s="8" t="s">
        <v>240</v>
      </c>
      <c r="G77" s="8" t="s">
        <v>241</v>
      </c>
      <c r="H77" s="5" t="s">
        <v>242</v>
      </c>
      <c r="I77" s="9" t="s">
        <v>92</v>
      </c>
      <c r="J77" s="10" t="s">
        <v>68</v>
      </c>
      <c r="K77" s="11">
        <v>1750</v>
      </c>
      <c r="L77" s="12">
        <v>0</v>
      </c>
      <c r="M77" s="13">
        <f t="shared" si="4"/>
        <v>1750</v>
      </c>
      <c r="N77" s="14">
        <v>962.37</v>
      </c>
      <c r="O77" s="14">
        <f t="shared" si="5"/>
        <v>2712.37</v>
      </c>
    </row>
    <row r="78" spans="1:15" s="15" customFormat="1" ht="19.5" customHeight="1">
      <c r="A78" s="5" t="s">
        <v>44</v>
      </c>
      <c r="B78" s="6" t="s">
        <v>254</v>
      </c>
      <c r="C78" s="6" t="s">
        <v>45</v>
      </c>
      <c r="D78" s="7" t="s">
        <v>255</v>
      </c>
      <c r="E78" s="7" t="s">
        <v>24</v>
      </c>
      <c r="F78" s="8" t="s">
        <v>250</v>
      </c>
      <c r="G78" s="8" t="s">
        <v>65</v>
      </c>
      <c r="H78" s="5" t="s">
        <v>49</v>
      </c>
      <c r="I78" s="9" t="s">
        <v>208</v>
      </c>
      <c r="J78" s="10" t="s">
        <v>29</v>
      </c>
      <c r="K78" s="11">
        <v>1078.24</v>
      </c>
      <c r="L78" s="12">
        <v>0</v>
      </c>
      <c r="M78" s="13">
        <f t="shared" si="4"/>
        <v>1078.24</v>
      </c>
      <c r="N78" s="12">
        <v>0</v>
      </c>
      <c r="O78" s="14">
        <f t="shared" si="5"/>
        <v>1078.24</v>
      </c>
    </row>
    <row r="79" spans="1:15" s="15" customFormat="1" ht="19.5" customHeight="1">
      <c r="A79" s="5" t="s">
        <v>170</v>
      </c>
      <c r="B79" s="6" t="s">
        <v>31</v>
      </c>
      <c r="C79" s="6" t="s">
        <v>32</v>
      </c>
      <c r="D79" s="7" t="s">
        <v>256</v>
      </c>
      <c r="E79" s="7" t="s">
        <v>172</v>
      </c>
      <c r="F79" s="8" t="s">
        <v>173</v>
      </c>
      <c r="G79" s="8" t="s">
        <v>257</v>
      </c>
      <c r="H79" s="16" t="s">
        <v>36</v>
      </c>
      <c r="I79" s="9" t="s">
        <v>178</v>
      </c>
      <c r="J79" s="10" t="s">
        <v>38</v>
      </c>
      <c r="K79" s="11">
        <v>698.84</v>
      </c>
      <c r="L79" s="12">
        <v>0</v>
      </c>
      <c r="M79" s="13">
        <f t="shared" si="4"/>
        <v>698.84</v>
      </c>
      <c r="N79" s="12">
        <v>0</v>
      </c>
      <c r="O79" s="14">
        <f t="shared" si="5"/>
        <v>698.84</v>
      </c>
    </row>
    <row r="80" spans="1:15" s="15" customFormat="1" ht="19.5" customHeight="1">
      <c r="A80" s="5" t="s">
        <v>258</v>
      </c>
      <c r="B80" s="6" t="s">
        <v>180</v>
      </c>
      <c r="C80" s="6" t="s">
        <v>32</v>
      </c>
      <c r="D80" s="7" t="s">
        <v>259</v>
      </c>
      <c r="E80" s="7" t="s">
        <v>260</v>
      </c>
      <c r="F80" s="8" t="s">
        <v>24</v>
      </c>
      <c r="G80" s="8" t="s">
        <v>261</v>
      </c>
      <c r="H80" s="16" t="s">
        <v>262</v>
      </c>
      <c r="I80" s="9" t="s">
        <v>92</v>
      </c>
      <c r="J80" s="10" t="s">
        <v>68</v>
      </c>
      <c r="K80" s="11">
        <v>1750</v>
      </c>
      <c r="L80" s="12">
        <v>0</v>
      </c>
      <c r="M80" s="13">
        <f t="shared" si="4"/>
        <v>1750</v>
      </c>
      <c r="N80" s="14">
        <v>1410.74</v>
      </c>
      <c r="O80" s="14">
        <f t="shared" si="5"/>
        <v>3160.74</v>
      </c>
    </row>
    <row r="81" spans="1:15" s="15" customFormat="1" ht="19.5" customHeight="1">
      <c r="A81" s="5" t="s">
        <v>263</v>
      </c>
      <c r="B81" s="6" t="s">
        <v>31</v>
      </c>
      <c r="C81" s="6" t="s">
        <v>32</v>
      </c>
      <c r="D81" s="7" t="s">
        <v>264</v>
      </c>
      <c r="E81" s="7" t="s">
        <v>24</v>
      </c>
      <c r="F81" s="8" t="s">
        <v>127</v>
      </c>
      <c r="G81" s="8" t="s">
        <v>265</v>
      </c>
      <c r="H81" s="16" t="s">
        <v>36</v>
      </c>
      <c r="I81" s="9" t="s">
        <v>266</v>
      </c>
      <c r="J81" s="10" t="s">
        <v>38</v>
      </c>
      <c r="K81" s="11">
        <v>411.03</v>
      </c>
      <c r="L81" s="12">
        <v>0</v>
      </c>
      <c r="M81" s="13">
        <f t="shared" si="4"/>
        <v>411.03</v>
      </c>
      <c r="N81" s="12">
        <v>0</v>
      </c>
      <c r="O81" s="14">
        <f t="shared" si="5"/>
        <v>411.03</v>
      </c>
    </row>
    <row r="82" spans="1:15" s="15" customFormat="1" ht="25.5">
      <c r="A82" s="5" t="s">
        <v>267</v>
      </c>
      <c r="B82" s="6" t="s">
        <v>21</v>
      </c>
      <c r="C82" s="6" t="s">
        <v>62</v>
      </c>
      <c r="D82" s="7" t="s">
        <v>268</v>
      </c>
      <c r="E82" s="7" t="s">
        <v>24</v>
      </c>
      <c r="F82" s="8" t="s">
        <v>226</v>
      </c>
      <c r="G82" s="8" t="s">
        <v>227</v>
      </c>
      <c r="H82" s="16" t="s">
        <v>269</v>
      </c>
      <c r="I82" s="9" t="s">
        <v>94</v>
      </c>
      <c r="J82" s="10" t="s">
        <v>68</v>
      </c>
      <c r="K82" s="11">
        <v>1627.62</v>
      </c>
      <c r="L82" s="12">
        <v>0</v>
      </c>
      <c r="M82" s="13">
        <f t="shared" si="4"/>
        <v>1627.62</v>
      </c>
      <c r="N82" s="14">
        <v>874.34</v>
      </c>
      <c r="O82" s="14">
        <f t="shared" si="5"/>
        <v>2501.96</v>
      </c>
    </row>
    <row r="83" spans="1:15" s="15" customFormat="1" ht="25.5">
      <c r="A83" s="5" t="s">
        <v>270</v>
      </c>
      <c r="B83" s="6" t="s">
        <v>31</v>
      </c>
      <c r="C83" s="6" t="s">
        <v>32</v>
      </c>
      <c r="D83" s="7" t="s">
        <v>271</v>
      </c>
      <c r="E83" s="7" t="s">
        <v>24</v>
      </c>
      <c r="F83" s="8" t="s">
        <v>218</v>
      </c>
      <c r="G83" s="8" t="s">
        <v>212</v>
      </c>
      <c r="H83" s="16" t="s">
        <v>36</v>
      </c>
      <c r="I83" s="9" t="s">
        <v>28</v>
      </c>
      <c r="J83" s="10" t="s">
        <v>38</v>
      </c>
      <c r="K83" s="11">
        <v>287.81</v>
      </c>
      <c r="L83" s="12">
        <v>0</v>
      </c>
      <c r="M83" s="13">
        <f t="shared" si="4"/>
        <v>287.81</v>
      </c>
      <c r="N83" s="12">
        <v>0</v>
      </c>
      <c r="O83" s="14">
        <f t="shared" si="5"/>
        <v>287.81</v>
      </c>
    </row>
    <row r="84" spans="1:15" s="15" customFormat="1" ht="25.5">
      <c r="A84" s="5" t="s">
        <v>272</v>
      </c>
      <c r="B84" s="6" t="s">
        <v>21</v>
      </c>
      <c r="C84" s="6" t="s">
        <v>273</v>
      </c>
      <c r="D84" s="7" t="s">
        <v>274</v>
      </c>
      <c r="E84" s="7" t="s">
        <v>24</v>
      </c>
      <c r="F84" s="8" t="s">
        <v>74</v>
      </c>
      <c r="G84" s="8" t="s">
        <v>275</v>
      </c>
      <c r="H84" s="5" t="s">
        <v>91</v>
      </c>
      <c r="I84" s="9" t="s">
        <v>67</v>
      </c>
      <c r="J84" s="10" t="s">
        <v>68</v>
      </c>
      <c r="K84" s="11">
        <v>2205.24</v>
      </c>
      <c r="L84" s="12">
        <v>0</v>
      </c>
      <c r="M84" s="13">
        <f t="shared" si="4"/>
        <v>2205.24</v>
      </c>
      <c r="N84" s="14">
        <v>1141.91</v>
      </c>
      <c r="O84" s="14">
        <f t="shared" si="5"/>
        <v>3347.1499999999996</v>
      </c>
    </row>
    <row r="85" spans="1:15" s="15" customFormat="1" ht="25.5">
      <c r="A85" s="5" t="s">
        <v>229</v>
      </c>
      <c r="B85" s="6" t="s">
        <v>21</v>
      </c>
      <c r="C85" s="6" t="s">
        <v>22</v>
      </c>
      <c r="D85" s="7" t="s">
        <v>274</v>
      </c>
      <c r="E85" s="7" t="s">
        <v>24</v>
      </c>
      <c r="F85" s="8" t="s">
        <v>74</v>
      </c>
      <c r="G85" s="8" t="s">
        <v>275</v>
      </c>
      <c r="H85" s="5" t="s">
        <v>91</v>
      </c>
      <c r="I85" s="9" t="s">
        <v>67</v>
      </c>
      <c r="J85" s="10" t="s">
        <v>68</v>
      </c>
      <c r="K85" s="11">
        <v>1980.14</v>
      </c>
      <c r="L85" s="12">
        <v>0</v>
      </c>
      <c r="M85" s="13">
        <f t="shared" si="4"/>
        <v>1980.14</v>
      </c>
      <c r="N85" s="14">
        <v>1141.91</v>
      </c>
      <c r="O85" s="14">
        <f t="shared" si="5"/>
        <v>3122.05</v>
      </c>
    </row>
    <row r="86" spans="1:15" s="15" customFormat="1" ht="25.5">
      <c r="A86" s="5" t="s">
        <v>276</v>
      </c>
      <c r="B86" s="6" t="s">
        <v>31</v>
      </c>
      <c r="C86" s="6" t="s">
        <v>72</v>
      </c>
      <c r="D86" s="7" t="s">
        <v>277</v>
      </c>
      <c r="E86" s="7" t="s">
        <v>24</v>
      </c>
      <c r="F86" s="8" t="s">
        <v>278</v>
      </c>
      <c r="G86" s="8" t="s">
        <v>279</v>
      </c>
      <c r="H86" s="5" t="s">
        <v>280</v>
      </c>
      <c r="I86" s="9" t="s">
        <v>208</v>
      </c>
      <c r="J86" s="10" t="s">
        <v>29</v>
      </c>
      <c r="K86" s="11">
        <v>2308.21</v>
      </c>
      <c r="L86" s="12">
        <v>0</v>
      </c>
      <c r="M86" s="13">
        <f t="shared" si="4"/>
        <v>2308.21</v>
      </c>
      <c r="N86" s="12">
        <v>0</v>
      </c>
      <c r="O86" s="14">
        <f t="shared" si="5"/>
        <v>2308.21</v>
      </c>
    </row>
    <row r="87" spans="1:15" s="15" customFormat="1" ht="25.5">
      <c r="A87" s="5" t="s">
        <v>281</v>
      </c>
      <c r="B87" s="6" t="s">
        <v>21</v>
      </c>
      <c r="C87" s="6" t="s">
        <v>22</v>
      </c>
      <c r="D87" s="7" t="s">
        <v>277</v>
      </c>
      <c r="E87" s="7" t="s">
        <v>24</v>
      </c>
      <c r="F87" s="8" t="s">
        <v>278</v>
      </c>
      <c r="G87" s="8" t="s">
        <v>279</v>
      </c>
      <c r="H87" s="5" t="s">
        <v>282</v>
      </c>
      <c r="I87" s="9" t="s">
        <v>208</v>
      </c>
      <c r="J87" s="10" t="s">
        <v>29</v>
      </c>
      <c r="K87" s="11">
        <v>1821.75</v>
      </c>
      <c r="L87" s="12">
        <v>0</v>
      </c>
      <c r="M87" s="13">
        <f t="shared" si="4"/>
        <v>1821.75</v>
      </c>
      <c r="N87" s="12">
        <v>0</v>
      </c>
      <c r="O87" s="14">
        <f t="shared" si="5"/>
        <v>1821.75</v>
      </c>
    </row>
    <row r="88" spans="1:15" s="15" customFormat="1" ht="25.5">
      <c r="A88" s="5" t="s">
        <v>283</v>
      </c>
      <c r="B88" s="6" t="s">
        <v>21</v>
      </c>
      <c r="C88" s="6" t="s">
        <v>22</v>
      </c>
      <c r="D88" s="7" t="s">
        <v>277</v>
      </c>
      <c r="E88" s="7" t="s">
        <v>24</v>
      </c>
      <c r="F88" s="8" t="s">
        <v>278</v>
      </c>
      <c r="G88" s="8" t="s">
        <v>279</v>
      </c>
      <c r="H88" s="5" t="s">
        <v>282</v>
      </c>
      <c r="I88" s="9" t="s">
        <v>208</v>
      </c>
      <c r="J88" s="10" t="s">
        <v>29</v>
      </c>
      <c r="K88" s="11">
        <v>1821.75</v>
      </c>
      <c r="L88" s="12">
        <v>0</v>
      </c>
      <c r="M88" s="13">
        <f t="shared" si="4"/>
        <v>1821.75</v>
      </c>
      <c r="N88" s="12">
        <v>0</v>
      </c>
      <c r="O88" s="14">
        <f t="shared" si="5"/>
        <v>1821.75</v>
      </c>
    </row>
    <row r="89" spans="1:15" s="15" customFormat="1" ht="25.5">
      <c r="A89" s="5" t="s">
        <v>284</v>
      </c>
      <c r="B89" s="6" t="s">
        <v>21</v>
      </c>
      <c r="C89" s="6" t="s">
        <v>62</v>
      </c>
      <c r="D89" s="7" t="s">
        <v>277</v>
      </c>
      <c r="E89" s="7" t="s">
        <v>24</v>
      </c>
      <c r="F89" s="8" t="s">
        <v>278</v>
      </c>
      <c r="G89" s="8" t="s">
        <v>279</v>
      </c>
      <c r="H89" s="5" t="s">
        <v>282</v>
      </c>
      <c r="I89" s="9" t="s">
        <v>208</v>
      </c>
      <c r="J89" s="10" t="s">
        <v>29</v>
      </c>
      <c r="K89" s="11">
        <v>1821.75</v>
      </c>
      <c r="L89" s="12">
        <v>0</v>
      </c>
      <c r="M89" s="13">
        <f t="shared" si="4"/>
        <v>1821.75</v>
      </c>
      <c r="N89" s="12">
        <v>0</v>
      </c>
      <c r="O89" s="14">
        <f t="shared" si="5"/>
        <v>1821.75</v>
      </c>
    </row>
    <row r="90" spans="1:15" s="15" customFormat="1" ht="25.5">
      <c r="A90" s="5" t="s">
        <v>285</v>
      </c>
      <c r="B90" s="6" t="s">
        <v>21</v>
      </c>
      <c r="C90" s="6" t="s">
        <v>62</v>
      </c>
      <c r="D90" s="7" t="s">
        <v>277</v>
      </c>
      <c r="E90" s="7" t="s">
        <v>24</v>
      </c>
      <c r="F90" s="8" t="s">
        <v>278</v>
      </c>
      <c r="G90" s="8" t="s">
        <v>279</v>
      </c>
      <c r="H90" s="5" t="s">
        <v>282</v>
      </c>
      <c r="I90" s="9" t="s">
        <v>208</v>
      </c>
      <c r="J90" s="10" t="s">
        <v>29</v>
      </c>
      <c r="K90" s="11">
        <v>1821.75</v>
      </c>
      <c r="L90" s="12">
        <v>0</v>
      </c>
      <c r="M90" s="13">
        <f t="shared" si="4"/>
        <v>1821.75</v>
      </c>
      <c r="N90" s="12">
        <v>0</v>
      </c>
      <c r="O90" s="14">
        <f t="shared" si="5"/>
        <v>1821.75</v>
      </c>
    </row>
    <row r="91" spans="1:15" s="15" customFormat="1" ht="25.5">
      <c r="A91" s="5" t="s">
        <v>286</v>
      </c>
      <c r="B91" s="6" t="s">
        <v>21</v>
      </c>
      <c r="C91" s="6" t="s">
        <v>62</v>
      </c>
      <c r="D91" s="7" t="s">
        <v>277</v>
      </c>
      <c r="E91" s="7" t="s">
        <v>24</v>
      </c>
      <c r="F91" s="8" t="s">
        <v>278</v>
      </c>
      <c r="G91" s="8" t="s">
        <v>279</v>
      </c>
      <c r="H91" s="5" t="s">
        <v>282</v>
      </c>
      <c r="I91" s="9" t="s">
        <v>208</v>
      </c>
      <c r="J91" s="10" t="s">
        <v>29</v>
      </c>
      <c r="K91" s="11">
        <v>1821.75</v>
      </c>
      <c r="L91" s="12">
        <v>0</v>
      </c>
      <c r="M91" s="13">
        <f t="shared" si="4"/>
        <v>1821.75</v>
      </c>
      <c r="N91" s="12">
        <v>0</v>
      </c>
      <c r="O91" s="14">
        <f t="shared" si="5"/>
        <v>1821.75</v>
      </c>
    </row>
    <row r="92" spans="1:15" s="15" customFormat="1" ht="25.5">
      <c r="A92" s="5" t="s">
        <v>287</v>
      </c>
      <c r="B92" s="6" t="s">
        <v>21</v>
      </c>
      <c r="C92" s="6" t="s">
        <v>22</v>
      </c>
      <c r="D92" s="7" t="s">
        <v>277</v>
      </c>
      <c r="E92" s="7" t="s">
        <v>24</v>
      </c>
      <c r="F92" s="8" t="s">
        <v>278</v>
      </c>
      <c r="G92" s="8" t="s">
        <v>279</v>
      </c>
      <c r="H92" s="5" t="s">
        <v>282</v>
      </c>
      <c r="I92" s="9" t="s">
        <v>208</v>
      </c>
      <c r="J92" s="10" t="s">
        <v>29</v>
      </c>
      <c r="K92" s="11">
        <v>1821.75</v>
      </c>
      <c r="L92" s="12">
        <v>0</v>
      </c>
      <c r="M92" s="13">
        <f t="shared" si="4"/>
        <v>1821.75</v>
      </c>
      <c r="N92" s="12">
        <v>0</v>
      </c>
      <c r="O92" s="14">
        <f t="shared" si="5"/>
        <v>1821.75</v>
      </c>
    </row>
    <row r="93" spans="1:15" s="15" customFormat="1" ht="25.5">
      <c r="A93" s="5" t="s">
        <v>288</v>
      </c>
      <c r="B93" s="6" t="s">
        <v>21</v>
      </c>
      <c r="C93" s="6" t="s">
        <v>22</v>
      </c>
      <c r="D93" s="7" t="s">
        <v>277</v>
      </c>
      <c r="E93" s="7" t="s">
        <v>24</v>
      </c>
      <c r="F93" s="8" t="s">
        <v>278</v>
      </c>
      <c r="G93" s="8" t="s">
        <v>279</v>
      </c>
      <c r="H93" s="5" t="s">
        <v>282</v>
      </c>
      <c r="I93" s="9" t="s">
        <v>208</v>
      </c>
      <c r="J93" s="10" t="s">
        <v>29</v>
      </c>
      <c r="K93" s="11">
        <v>1821.75</v>
      </c>
      <c r="L93" s="12">
        <v>0</v>
      </c>
      <c r="M93" s="13">
        <f t="shared" si="4"/>
        <v>1821.75</v>
      </c>
      <c r="N93" s="12">
        <v>0</v>
      </c>
      <c r="O93" s="14">
        <f t="shared" si="5"/>
        <v>1821.75</v>
      </c>
    </row>
    <row r="94" spans="1:15" s="15" customFormat="1" ht="19.5" customHeight="1">
      <c r="A94" s="5" t="s">
        <v>289</v>
      </c>
      <c r="B94" s="6" t="s">
        <v>31</v>
      </c>
      <c r="C94" s="6" t="s">
        <v>32</v>
      </c>
      <c r="D94" s="7" t="s">
        <v>290</v>
      </c>
      <c r="E94" s="7" t="s">
        <v>24</v>
      </c>
      <c r="F94" s="8" t="s">
        <v>34</v>
      </c>
      <c r="G94" s="8" t="s">
        <v>291</v>
      </c>
      <c r="H94" s="5" t="s">
        <v>36</v>
      </c>
      <c r="I94" s="9" t="s">
        <v>137</v>
      </c>
      <c r="J94" s="10" t="s">
        <v>38</v>
      </c>
      <c r="K94" s="11">
        <v>863.43</v>
      </c>
      <c r="L94" s="12">
        <v>0</v>
      </c>
      <c r="M94" s="13">
        <f t="shared" si="4"/>
        <v>863.43</v>
      </c>
      <c r="N94" s="12">
        <v>0</v>
      </c>
      <c r="O94" s="14">
        <f t="shared" si="5"/>
        <v>863.43</v>
      </c>
    </row>
    <row r="95" spans="1:15" s="15" customFormat="1" ht="19.5" customHeight="1">
      <c r="A95" s="5" t="s">
        <v>292</v>
      </c>
      <c r="B95" s="6" t="s">
        <v>21</v>
      </c>
      <c r="C95" s="6" t="s">
        <v>45</v>
      </c>
      <c r="D95" s="7" t="s">
        <v>293</v>
      </c>
      <c r="E95" s="7" t="s">
        <v>24</v>
      </c>
      <c r="F95" s="8" t="s">
        <v>211</v>
      </c>
      <c r="G95" s="8" t="s">
        <v>294</v>
      </c>
      <c r="H95" s="5" t="s">
        <v>49</v>
      </c>
      <c r="I95" s="9" t="s">
        <v>28</v>
      </c>
      <c r="J95" s="10" t="s">
        <v>29</v>
      </c>
      <c r="K95" s="11">
        <v>123.08</v>
      </c>
      <c r="L95" s="12">
        <v>0</v>
      </c>
      <c r="M95" s="13">
        <f t="shared" si="4"/>
        <v>123.08</v>
      </c>
      <c r="N95" s="12">
        <v>0</v>
      </c>
      <c r="O95" s="14">
        <f t="shared" si="5"/>
        <v>123.08</v>
      </c>
    </row>
    <row r="96" spans="1:15" s="15" customFormat="1" ht="19.5" customHeight="1">
      <c r="A96" s="5" t="s">
        <v>196</v>
      </c>
      <c r="B96" s="6" t="s">
        <v>21</v>
      </c>
      <c r="C96" s="6" t="s">
        <v>22</v>
      </c>
      <c r="D96" s="7" t="s">
        <v>295</v>
      </c>
      <c r="E96" s="7" t="s">
        <v>24</v>
      </c>
      <c r="F96" s="8" t="s">
        <v>211</v>
      </c>
      <c r="G96" s="8" t="s">
        <v>294</v>
      </c>
      <c r="H96" s="16" t="s">
        <v>27</v>
      </c>
      <c r="I96" s="9" t="s">
        <v>28</v>
      </c>
      <c r="J96" s="10" t="s">
        <v>29</v>
      </c>
      <c r="K96" s="11">
        <v>135.88</v>
      </c>
      <c r="L96" s="12">
        <v>0</v>
      </c>
      <c r="M96" s="13">
        <f t="shared" si="4"/>
        <v>135.88</v>
      </c>
      <c r="N96" s="12">
        <v>0</v>
      </c>
      <c r="O96" s="14">
        <f t="shared" si="5"/>
        <v>135.88</v>
      </c>
    </row>
    <row r="97" spans="1:15" s="15" customFormat="1" ht="25.5">
      <c r="A97" s="5" t="s">
        <v>296</v>
      </c>
      <c r="B97" s="6" t="s">
        <v>21</v>
      </c>
      <c r="C97" s="6" t="s">
        <v>62</v>
      </c>
      <c r="D97" s="7" t="s">
        <v>297</v>
      </c>
      <c r="E97" s="7" t="s">
        <v>24</v>
      </c>
      <c r="F97" s="8" t="s">
        <v>152</v>
      </c>
      <c r="G97" s="8" t="s">
        <v>298</v>
      </c>
      <c r="H97" s="5" t="s">
        <v>299</v>
      </c>
      <c r="I97" s="9" t="s">
        <v>169</v>
      </c>
      <c r="J97" s="10" t="s">
        <v>68</v>
      </c>
      <c r="K97" s="11">
        <v>1009.49</v>
      </c>
      <c r="L97" s="12">
        <v>0</v>
      </c>
      <c r="M97" s="13">
        <f t="shared" si="4"/>
        <v>1009.49</v>
      </c>
      <c r="N97" s="14">
        <v>1016.49</v>
      </c>
      <c r="O97" s="14">
        <f t="shared" si="5"/>
        <v>2025.98</v>
      </c>
    </row>
    <row r="98" spans="1:15" s="15" customFormat="1" ht="19.5" customHeight="1">
      <c r="A98" s="5" t="s">
        <v>117</v>
      </c>
      <c r="B98" s="6" t="s">
        <v>21</v>
      </c>
      <c r="C98" s="6" t="s">
        <v>22</v>
      </c>
      <c r="D98" s="7" t="s">
        <v>300</v>
      </c>
      <c r="E98" s="7" t="s">
        <v>24</v>
      </c>
      <c r="F98" s="8" t="s">
        <v>301</v>
      </c>
      <c r="G98" s="8" t="s">
        <v>302</v>
      </c>
      <c r="H98" s="5" t="s">
        <v>49</v>
      </c>
      <c r="I98" s="9" t="s">
        <v>77</v>
      </c>
      <c r="J98" s="10" t="s">
        <v>29</v>
      </c>
      <c r="K98" s="11">
        <v>449.01</v>
      </c>
      <c r="L98" s="12">
        <v>0</v>
      </c>
      <c r="M98" s="13">
        <f t="shared" si="4"/>
        <v>449.01</v>
      </c>
      <c r="N98" s="12">
        <v>0</v>
      </c>
      <c r="O98" s="14">
        <f t="shared" si="5"/>
        <v>449.01</v>
      </c>
    </row>
    <row r="99" spans="1:15" s="15" customFormat="1" ht="19.5" customHeight="1">
      <c r="A99" s="5" t="s">
        <v>303</v>
      </c>
      <c r="B99" s="6" t="s">
        <v>21</v>
      </c>
      <c r="C99" s="6" t="s">
        <v>22</v>
      </c>
      <c r="D99" s="7" t="s">
        <v>304</v>
      </c>
      <c r="E99" s="7" t="s">
        <v>24</v>
      </c>
      <c r="F99" s="8" t="s">
        <v>127</v>
      </c>
      <c r="G99" s="8" t="s">
        <v>305</v>
      </c>
      <c r="H99" s="5" t="s">
        <v>27</v>
      </c>
      <c r="I99" s="9" t="s">
        <v>109</v>
      </c>
      <c r="J99" s="10" t="s">
        <v>29</v>
      </c>
      <c r="K99" s="11">
        <v>271.76</v>
      </c>
      <c r="L99" s="12">
        <v>0</v>
      </c>
      <c r="M99" s="13">
        <f t="shared" si="4"/>
        <v>271.76</v>
      </c>
      <c r="N99" s="12">
        <v>0</v>
      </c>
      <c r="O99" s="14">
        <f t="shared" si="5"/>
        <v>271.76</v>
      </c>
    </row>
    <row r="100" spans="1:15" s="15" customFormat="1" ht="19.5" customHeight="1">
      <c r="A100" s="5" t="s">
        <v>44</v>
      </c>
      <c r="B100" s="6" t="s">
        <v>21</v>
      </c>
      <c r="C100" s="6" t="s">
        <v>45</v>
      </c>
      <c r="D100" s="7" t="s">
        <v>306</v>
      </c>
      <c r="E100" s="7" t="s">
        <v>24</v>
      </c>
      <c r="F100" s="8" t="s">
        <v>301</v>
      </c>
      <c r="G100" s="8" t="s">
        <v>302</v>
      </c>
      <c r="H100" s="5" t="s">
        <v>49</v>
      </c>
      <c r="I100" s="9" t="s">
        <v>77</v>
      </c>
      <c r="J100" s="10" t="s">
        <v>29</v>
      </c>
      <c r="K100" s="11">
        <v>423.41</v>
      </c>
      <c r="L100" s="12">
        <v>0</v>
      </c>
      <c r="M100" s="13">
        <f t="shared" si="4"/>
        <v>423.41</v>
      </c>
      <c r="N100" s="12">
        <v>0</v>
      </c>
      <c r="O100" s="14">
        <f t="shared" si="5"/>
        <v>423.41</v>
      </c>
    </row>
    <row r="101" spans="1:15" s="15" customFormat="1" ht="25.5">
      <c r="A101" s="5" t="s">
        <v>307</v>
      </c>
      <c r="B101" s="6" t="s">
        <v>31</v>
      </c>
      <c r="C101" s="6" t="s">
        <v>32</v>
      </c>
      <c r="D101" s="7" t="s">
        <v>308</v>
      </c>
      <c r="E101" s="7" t="s">
        <v>85</v>
      </c>
      <c r="F101" s="8" t="s">
        <v>24</v>
      </c>
      <c r="G101" s="8" t="s">
        <v>186</v>
      </c>
      <c r="H101" s="5" t="s">
        <v>235</v>
      </c>
      <c r="I101" s="9" t="s">
        <v>50</v>
      </c>
      <c r="J101" s="10" t="s">
        <v>38</v>
      </c>
      <c r="K101" s="11">
        <v>1521.81</v>
      </c>
      <c r="L101" s="12">
        <v>0</v>
      </c>
      <c r="M101" s="13">
        <f t="shared" si="4"/>
        <v>1521.81</v>
      </c>
      <c r="N101" s="12">
        <v>0</v>
      </c>
      <c r="O101" s="14">
        <f t="shared" si="5"/>
        <v>1521.81</v>
      </c>
    </row>
    <row r="102" spans="1:15" s="15" customFormat="1" ht="25.5">
      <c r="A102" s="5" t="s">
        <v>309</v>
      </c>
      <c r="B102" s="6" t="s">
        <v>21</v>
      </c>
      <c r="C102" s="6" t="s">
        <v>62</v>
      </c>
      <c r="D102" s="7" t="s">
        <v>310</v>
      </c>
      <c r="E102" s="7" t="s">
        <v>24</v>
      </c>
      <c r="F102" s="8" t="s">
        <v>74</v>
      </c>
      <c r="G102" s="8" t="s">
        <v>275</v>
      </c>
      <c r="H102" s="5" t="s">
        <v>91</v>
      </c>
      <c r="I102" s="9" t="s">
        <v>67</v>
      </c>
      <c r="J102" s="10" t="s">
        <v>68</v>
      </c>
      <c r="K102" s="11">
        <v>2205.24</v>
      </c>
      <c r="L102" s="12">
        <v>0</v>
      </c>
      <c r="M102" s="13">
        <f t="shared" si="4"/>
        <v>2205.24</v>
      </c>
      <c r="N102" s="14">
        <v>1141.91</v>
      </c>
      <c r="O102" s="14">
        <f t="shared" si="5"/>
        <v>3347.1499999999996</v>
      </c>
    </row>
    <row r="103" spans="1:15" s="15" customFormat="1" ht="19.5" customHeight="1">
      <c r="A103" s="5" t="s">
        <v>311</v>
      </c>
      <c r="B103" s="6" t="s">
        <v>31</v>
      </c>
      <c r="C103" s="6" t="s">
        <v>32</v>
      </c>
      <c r="D103" s="7" t="s">
        <v>312</v>
      </c>
      <c r="E103" s="7" t="s">
        <v>24</v>
      </c>
      <c r="F103" s="8" t="s">
        <v>74</v>
      </c>
      <c r="G103" s="8" t="s">
        <v>275</v>
      </c>
      <c r="H103" s="5" t="s">
        <v>91</v>
      </c>
      <c r="I103" s="9" t="s">
        <v>67</v>
      </c>
      <c r="J103" s="10" t="s">
        <v>68</v>
      </c>
      <c r="K103" s="11">
        <v>2450</v>
      </c>
      <c r="L103" s="12">
        <v>0</v>
      </c>
      <c r="M103" s="13">
        <f t="shared" si="4"/>
        <v>2450</v>
      </c>
      <c r="N103" s="14">
        <v>1074.01</v>
      </c>
      <c r="O103" s="14">
        <f t="shared" si="5"/>
        <v>3524.01</v>
      </c>
    </row>
    <row r="104" spans="1:15" s="15" customFormat="1" ht="19.5" customHeight="1">
      <c r="A104" s="5" t="s">
        <v>170</v>
      </c>
      <c r="B104" s="6" t="s">
        <v>31</v>
      </c>
      <c r="C104" s="6" t="s">
        <v>32</v>
      </c>
      <c r="D104" s="7" t="s">
        <v>313</v>
      </c>
      <c r="E104" s="7" t="s">
        <v>172</v>
      </c>
      <c r="F104" s="8" t="s">
        <v>173</v>
      </c>
      <c r="G104" s="8" t="s">
        <v>314</v>
      </c>
      <c r="H104" s="5" t="s">
        <v>36</v>
      </c>
      <c r="I104" s="9" t="s">
        <v>266</v>
      </c>
      <c r="J104" s="10" t="s">
        <v>38</v>
      </c>
      <c r="K104" s="11">
        <v>411.03</v>
      </c>
      <c r="L104" s="12">
        <v>0</v>
      </c>
      <c r="M104" s="13">
        <f t="shared" si="4"/>
        <v>411.03</v>
      </c>
      <c r="N104" s="12">
        <v>0</v>
      </c>
      <c r="O104" s="14">
        <f t="shared" si="5"/>
        <v>411.03</v>
      </c>
    </row>
    <row r="105" spans="1:15" s="15" customFormat="1" ht="25.5">
      <c r="A105" s="5" t="s">
        <v>315</v>
      </c>
      <c r="B105" s="6" t="s">
        <v>31</v>
      </c>
      <c r="C105" s="6" t="s">
        <v>72</v>
      </c>
      <c r="D105" s="7" t="s">
        <v>316</v>
      </c>
      <c r="E105" s="7" t="s">
        <v>24</v>
      </c>
      <c r="F105" s="8" t="s">
        <v>74</v>
      </c>
      <c r="G105" s="8" t="s">
        <v>317</v>
      </c>
      <c r="H105" s="5" t="s">
        <v>318</v>
      </c>
      <c r="I105" s="9" t="s">
        <v>319</v>
      </c>
      <c r="J105" s="10" t="s">
        <v>68</v>
      </c>
      <c r="K105" s="11">
        <v>1400</v>
      </c>
      <c r="L105" s="12">
        <v>0</v>
      </c>
      <c r="M105" s="13">
        <f t="shared" si="4"/>
        <v>1400</v>
      </c>
      <c r="N105" s="14">
        <v>961.17</v>
      </c>
      <c r="O105" s="14">
        <f t="shared" si="5"/>
        <v>2361.17</v>
      </c>
    </row>
    <row r="106" spans="1:15" s="15" customFormat="1" ht="19.5" customHeight="1">
      <c r="A106" s="5" t="s">
        <v>51</v>
      </c>
      <c r="B106" s="6" t="s">
        <v>21</v>
      </c>
      <c r="C106" s="6" t="s">
        <v>45</v>
      </c>
      <c r="D106" s="7" t="s">
        <v>320</v>
      </c>
      <c r="E106" s="7" t="s">
        <v>24</v>
      </c>
      <c r="F106" s="8" t="s">
        <v>53</v>
      </c>
      <c r="G106" s="8" t="s">
        <v>112</v>
      </c>
      <c r="H106" s="5" t="s">
        <v>27</v>
      </c>
      <c r="I106" s="9" t="s">
        <v>28</v>
      </c>
      <c r="J106" s="10" t="s">
        <v>29</v>
      </c>
      <c r="K106" s="11">
        <v>135.88</v>
      </c>
      <c r="L106" s="12">
        <v>0</v>
      </c>
      <c r="M106" s="13">
        <f aca="true" t="shared" si="6" ref="M106:M136">K106-L106</f>
        <v>135.88</v>
      </c>
      <c r="N106" s="12">
        <v>0</v>
      </c>
      <c r="O106" s="14">
        <f aca="true" t="shared" si="7" ref="O106:O136">N106+M106</f>
        <v>135.88</v>
      </c>
    </row>
    <row r="107" spans="1:15" s="15" customFormat="1" ht="19.5" customHeight="1">
      <c r="A107" s="5" t="s">
        <v>321</v>
      </c>
      <c r="B107" s="6" t="s">
        <v>31</v>
      </c>
      <c r="C107" s="6" t="s">
        <v>72</v>
      </c>
      <c r="D107" s="7" t="s">
        <v>322</v>
      </c>
      <c r="E107" s="7" t="s">
        <v>24</v>
      </c>
      <c r="F107" s="8" t="s">
        <v>74</v>
      </c>
      <c r="G107" s="8" t="s">
        <v>323</v>
      </c>
      <c r="H107" s="5" t="s">
        <v>324</v>
      </c>
      <c r="I107" s="9" t="s">
        <v>77</v>
      </c>
      <c r="J107" s="10" t="s">
        <v>68</v>
      </c>
      <c r="K107" s="11">
        <v>1050</v>
      </c>
      <c r="L107" s="12">
        <v>0</v>
      </c>
      <c r="M107" s="13">
        <f t="shared" si="6"/>
        <v>1050</v>
      </c>
      <c r="N107" s="14">
        <v>1430.66</v>
      </c>
      <c r="O107" s="14">
        <f t="shared" si="7"/>
        <v>2480.66</v>
      </c>
    </row>
    <row r="108" spans="1:15" s="15" customFormat="1" ht="19.5" customHeight="1">
      <c r="A108" s="5" t="s">
        <v>325</v>
      </c>
      <c r="B108" s="6" t="s">
        <v>21</v>
      </c>
      <c r="C108" s="6" t="s">
        <v>273</v>
      </c>
      <c r="D108" s="7" t="s">
        <v>326</v>
      </c>
      <c r="E108" s="7" t="s">
        <v>24</v>
      </c>
      <c r="F108" s="8" t="s">
        <v>152</v>
      </c>
      <c r="G108" s="8" t="s">
        <v>206</v>
      </c>
      <c r="H108" s="5" t="s">
        <v>91</v>
      </c>
      <c r="I108" s="9" t="s">
        <v>67</v>
      </c>
      <c r="J108" s="10" t="s">
        <v>68</v>
      </c>
      <c r="K108" s="11">
        <v>2205.24</v>
      </c>
      <c r="L108" s="12">
        <v>0</v>
      </c>
      <c r="M108" s="13">
        <f t="shared" si="6"/>
        <v>2205.24</v>
      </c>
      <c r="N108" s="14">
        <v>781.4</v>
      </c>
      <c r="O108" s="14">
        <f t="shared" si="7"/>
        <v>2986.64</v>
      </c>
    </row>
    <row r="109" spans="1:15" s="15" customFormat="1" ht="19.5" customHeight="1">
      <c r="A109" s="5" t="s">
        <v>327</v>
      </c>
      <c r="B109" s="6" t="s">
        <v>21</v>
      </c>
      <c r="C109" s="6" t="s">
        <v>45</v>
      </c>
      <c r="D109" s="7" t="s">
        <v>328</v>
      </c>
      <c r="E109" s="7" t="s">
        <v>24</v>
      </c>
      <c r="F109" s="8" t="s">
        <v>329</v>
      </c>
      <c r="G109" s="8" t="s">
        <v>330</v>
      </c>
      <c r="H109" s="5" t="s">
        <v>91</v>
      </c>
      <c r="I109" s="9" t="s">
        <v>67</v>
      </c>
      <c r="J109" s="10" t="s">
        <v>68</v>
      </c>
      <c r="K109" s="11">
        <v>1980.14</v>
      </c>
      <c r="L109" s="12">
        <v>0</v>
      </c>
      <c r="M109" s="13">
        <f t="shared" si="6"/>
        <v>1980.14</v>
      </c>
      <c r="N109" s="14">
        <v>987.34</v>
      </c>
      <c r="O109" s="14">
        <f t="shared" si="7"/>
        <v>2967.48</v>
      </c>
    </row>
    <row r="110" spans="1:15" s="15" customFormat="1" ht="25.5">
      <c r="A110" s="5" t="s">
        <v>96</v>
      </c>
      <c r="B110" s="6" t="s">
        <v>31</v>
      </c>
      <c r="C110" s="6" t="s">
        <v>32</v>
      </c>
      <c r="D110" s="7" t="s">
        <v>331</v>
      </c>
      <c r="E110" s="7" t="s">
        <v>24</v>
      </c>
      <c r="F110" s="8" t="s">
        <v>74</v>
      </c>
      <c r="G110" s="8" t="s">
        <v>332</v>
      </c>
      <c r="H110" s="5" t="s">
        <v>333</v>
      </c>
      <c r="I110" s="9" t="s">
        <v>94</v>
      </c>
      <c r="J110" s="10" t="s">
        <v>68</v>
      </c>
      <c r="K110" s="11">
        <v>1750</v>
      </c>
      <c r="L110" s="12">
        <v>0</v>
      </c>
      <c r="M110" s="13">
        <f t="shared" si="6"/>
        <v>1750</v>
      </c>
      <c r="N110" s="14">
        <v>1090.56</v>
      </c>
      <c r="O110" s="14">
        <f t="shared" si="7"/>
        <v>2840.56</v>
      </c>
    </row>
    <row r="111" spans="1:15" s="15" customFormat="1" ht="19.5" customHeight="1">
      <c r="A111" s="5" t="s">
        <v>39</v>
      </c>
      <c r="B111" s="6" t="s">
        <v>31</v>
      </c>
      <c r="C111" s="6" t="s">
        <v>32</v>
      </c>
      <c r="D111" s="7" t="s">
        <v>334</v>
      </c>
      <c r="E111" s="7" t="s">
        <v>24</v>
      </c>
      <c r="F111" s="8" t="s">
        <v>74</v>
      </c>
      <c r="G111" s="8" t="s">
        <v>332</v>
      </c>
      <c r="H111" s="5" t="s">
        <v>333</v>
      </c>
      <c r="I111" s="9" t="s">
        <v>92</v>
      </c>
      <c r="J111" s="10" t="s">
        <v>68</v>
      </c>
      <c r="K111" s="11">
        <v>1750</v>
      </c>
      <c r="L111" s="12">
        <v>0</v>
      </c>
      <c r="M111" s="13">
        <f t="shared" si="6"/>
        <v>1750</v>
      </c>
      <c r="N111" s="14">
        <v>1090.56</v>
      </c>
      <c r="O111" s="14">
        <f t="shared" si="7"/>
        <v>2840.56</v>
      </c>
    </row>
    <row r="112" spans="1:15" s="15" customFormat="1" ht="19.5" customHeight="1">
      <c r="A112" s="5" t="s">
        <v>335</v>
      </c>
      <c r="B112" s="6" t="s">
        <v>21</v>
      </c>
      <c r="C112" s="6" t="s">
        <v>62</v>
      </c>
      <c r="D112" s="7" t="s">
        <v>336</v>
      </c>
      <c r="E112" s="7" t="s">
        <v>24</v>
      </c>
      <c r="F112" s="8" t="s">
        <v>74</v>
      </c>
      <c r="G112" s="8" t="s">
        <v>332</v>
      </c>
      <c r="H112" s="5" t="s">
        <v>333</v>
      </c>
      <c r="I112" s="9" t="s">
        <v>94</v>
      </c>
      <c r="J112" s="10" t="s">
        <v>29</v>
      </c>
      <c r="K112" s="11">
        <v>1627.62</v>
      </c>
      <c r="L112" s="12">
        <v>0</v>
      </c>
      <c r="M112" s="13">
        <f t="shared" si="6"/>
        <v>1627.62</v>
      </c>
      <c r="N112" s="14">
        <v>1154.81</v>
      </c>
      <c r="O112" s="14">
        <f t="shared" si="7"/>
        <v>2782.43</v>
      </c>
    </row>
    <row r="113" spans="1:15" s="15" customFormat="1" ht="25.5">
      <c r="A113" s="5" t="s">
        <v>337</v>
      </c>
      <c r="B113" s="6" t="s">
        <v>21</v>
      </c>
      <c r="C113" s="6" t="s">
        <v>22</v>
      </c>
      <c r="D113" s="7" t="s">
        <v>338</v>
      </c>
      <c r="E113" s="7" t="s">
        <v>24</v>
      </c>
      <c r="F113" s="8" t="s">
        <v>339</v>
      </c>
      <c r="G113" s="8" t="s">
        <v>340</v>
      </c>
      <c r="H113" s="16" t="s">
        <v>49</v>
      </c>
      <c r="I113" s="9" t="s">
        <v>28</v>
      </c>
      <c r="J113" s="10" t="s">
        <v>29</v>
      </c>
      <c r="K113" s="11">
        <v>135.88</v>
      </c>
      <c r="L113" s="12">
        <v>0</v>
      </c>
      <c r="M113" s="13">
        <f t="shared" si="6"/>
        <v>135.88</v>
      </c>
      <c r="N113" s="12">
        <v>0</v>
      </c>
      <c r="O113" s="14">
        <f t="shared" si="7"/>
        <v>135.88</v>
      </c>
    </row>
    <row r="114" spans="1:15" s="15" customFormat="1" ht="19.5" customHeight="1">
      <c r="A114" s="5" t="s">
        <v>341</v>
      </c>
      <c r="B114" s="6" t="s">
        <v>21</v>
      </c>
      <c r="C114" s="6" t="s">
        <v>22</v>
      </c>
      <c r="D114" s="7" t="s">
        <v>342</v>
      </c>
      <c r="E114" s="7" t="s">
        <v>99</v>
      </c>
      <c r="F114" s="8" t="s">
        <v>24</v>
      </c>
      <c r="G114" s="8" t="s">
        <v>343</v>
      </c>
      <c r="H114" s="16" t="s">
        <v>344</v>
      </c>
      <c r="I114" s="9" t="s">
        <v>345</v>
      </c>
      <c r="J114" s="10" t="s">
        <v>68</v>
      </c>
      <c r="K114" s="11">
        <v>837.01</v>
      </c>
      <c r="L114" s="12">
        <v>0</v>
      </c>
      <c r="M114" s="13">
        <f t="shared" si="6"/>
        <v>837.01</v>
      </c>
      <c r="N114" s="14">
        <v>733.84</v>
      </c>
      <c r="O114" s="14">
        <f t="shared" si="7"/>
        <v>1570.85</v>
      </c>
    </row>
    <row r="115" spans="1:15" s="15" customFormat="1" ht="19.5" customHeight="1">
      <c r="A115" s="5" t="s">
        <v>346</v>
      </c>
      <c r="B115" s="6" t="s">
        <v>21</v>
      </c>
      <c r="C115" s="6" t="s">
        <v>45</v>
      </c>
      <c r="D115" s="7" t="s">
        <v>347</v>
      </c>
      <c r="E115" s="7" t="s">
        <v>24</v>
      </c>
      <c r="F115" s="8" t="s">
        <v>105</v>
      </c>
      <c r="G115" s="8" t="s">
        <v>348</v>
      </c>
      <c r="H115" s="16" t="s">
        <v>49</v>
      </c>
      <c r="I115" s="9" t="s">
        <v>208</v>
      </c>
      <c r="J115" s="10" t="s">
        <v>29</v>
      </c>
      <c r="K115" s="11">
        <v>1024.07</v>
      </c>
      <c r="L115" s="12">
        <v>0</v>
      </c>
      <c r="M115" s="13">
        <f t="shared" si="6"/>
        <v>1024.07</v>
      </c>
      <c r="N115" s="12">
        <v>0</v>
      </c>
      <c r="O115" s="14">
        <f t="shared" si="7"/>
        <v>1024.07</v>
      </c>
    </row>
    <row r="116" spans="1:15" s="15" customFormat="1" ht="19.5" customHeight="1">
      <c r="A116" s="5" t="s">
        <v>44</v>
      </c>
      <c r="B116" s="6" t="s">
        <v>21</v>
      </c>
      <c r="C116" s="6" t="s">
        <v>45</v>
      </c>
      <c r="D116" s="7" t="s">
        <v>349</v>
      </c>
      <c r="E116" s="7" t="s">
        <v>24</v>
      </c>
      <c r="F116" s="8" t="s">
        <v>105</v>
      </c>
      <c r="G116" s="8" t="s">
        <v>348</v>
      </c>
      <c r="H116" s="5" t="s">
        <v>49</v>
      </c>
      <c r="I116" s="9" t="s">
        <v>208</v>
      </c>
      <c r="J116" s="10" t="s">
        <v>29</v>
      </c>
      <c r="K116" s="11">
        <v>1024.07</v>
      </c>
      <c r="L116" s="12">
        <v>0</v>
      </c>
      <c r="M116" s="13">
        <f t="shared" si="6"/>
        <v>1024.07</v>
      </c>
      <c r="N116" s="12">
        <v>0</v>
      </c>
      <c r="O116" s="14">
        <f t="shared" si="7"/>
        <v>1024.07</v>
      </c>
    </row>
    <row r="117" spans="1:15" s="15" customFormat="1" ht="19.5" customHeight="1">
      <c r="A117" s="5" t="s">
        <v>350</v>
      </c>
      <c r="B117" s="6" t="s">
        <v>21</v>
      </c>
      <c r="C117" s="6" t="s">
        <v>22</v>
      </c>
      <c r="D117" s="7" t="s">
        <v>351</v>
      </c>
      <c r="E117" s="7" t="s">
        <v>99</v>
      </c>
      <c r="F117" s="8" t="s">
        <v>24</v>
      </c>
      <c r="G117" s="8" t="s">
        <v>343</v>
      </c>
      <c r="H117" s="16" t="s">
        <v>344</v>
      </c>
      <c r="I117" s="9" t="s">
        <v>345</v>
      </c>
      <c r="J117" s="10" t="s">
        <v>68</v>
      </c>
      <c r="K117" s="11">
        <v>837.01</v>
      </c>
      <c r="L117" s="12">
        <v>0</v>
      </c>
      <c r="M117" s="13">
        <f t="shared" si="6"/>
        <v>837.01</v>
      </c>
      <c r="N117" s="14">
        <v>733.54</v>
      </c>
      <c r="O117" s="14">
        <f t="shared" si="7"/>
        <v>1570.55</v>
      </c>
    </row>
    <row r="118" spans="1:15" s="15" customFormat="1" ht="19.5" customHeight="1">
      <c r="A118" s="5" t="s">
        <v>352</v>
      </c>
      <c r="B118" s="6" t="s">
        <v>21</v>
      </c>
      <c r="C118" s="6" t="s">
        <v>22</v>
      </c>
      <c r="D118" s="7" t="s">
        <v>353</v>
      </c>
      <c r="E118" s="7" t="s">
        <v>127</v>
      </c>
      <c r="F118" s="8" t="s">
        <v>24</v>
      </c>
      <c r="G118" s="8" t="s">
        <v>340</v>
      </c>
      <c r="H118" s="16" t="s">
        <v>344</v>
      </c>
      <c r="I118" s="9" t="s">
        <v>28</v>
      </c>
      <c r="J118" s="10" t="s">
        <v>38</v>
      </c>
      <c r="K118" s="11">
        <v>135.88</v>
      </c>
      <c r="L118" s="12">
        <v>0</v>
      </c>
      <c r="M118" s="13">
        <f t="shared" si="6"/>
        <v>135.88</v>
      </c>
      <c r="N118" s="12">
        <v>0</v>
      </c>
      <c r="O118" s="14">
        <f t="shared" si="7"/>
        <v>135.88</v>
      </c>
    </row>
    <row r="119" spans="1:15" s="15" customFormat="1" ht="19.5" customHeight="1">
      <c r="A119" s="5" t="s">
        <v>354</v>
      </c>
      <c r="B119" s="6" t="s">
        <v>31</v>
      </c>
      <c r="C119" s="6" t="s">
        <v>72</v>
      </c>
      <c r="D119" s="7" t="s">
        <v>355</v>
      </c>
      <c r="E119" s="7" t="s">
        <v>24</v>
      </c>
      <c r="F119" s="8" t="s">
        <v>329</v>
      </c>
      <c r="G119" s="8" t="s">
        <v>330</v>
      </c>
      <c r="H119" s="5" t="s">
        <v>91</v>
      </c>
      <c r="I119" s="9" t="s">
        <v>208</v>
      </c>
      <c r="J119" s="10" t="s">
        <v>68</v>
      </c>
      <c r="K119" s="11">
        <v>2450</v>
      </c>
      <c r="L119" s="12">
        <v>0</v>
      </c>
      <c r="M119" s="13">
        <f t="shared" si="6"/>
        <v>2450</v>
      </c>
      <c r="N119" s="14">
        <v>1476.34</v>
      </c>
      <c r="O119" s="14">
        <f t="shared" si="7"/>
        <v>3926.34</v>
      </c>
    </row>
    <row r="120" spans="1:15" s="15" customFormat="1" ht="19.5" customHeight="1">
      <c r="A120" s="5" t="s">
        <v>356</v>
      </c>
      <c r="B120" s="6" t="s">
        <v>31</v>
      </c>
      <c r="C120" s="6" t="s">
        <v>32</v>
      </c>
      <c r="D120" s="7" t="s">
        <v>357</v>
      </c>
      <c r="E120" s="7" t="s">
        <v>24</v>
      </c>
      <c r="F120" s="8" t="s">
        <v>218</v>
      </c>
      <c r="G120" s="8" t="s">
        <v>358</v>
      </c>
      <c r="H120" s="5" t="s">
        <v>36</v>
      </c>
      <c r="I120" s="9" t="s">
        <v>28</v>
      </c>
      <c r="J120" s="10" t="s">
        <v>38</v>
      </c>
      <c r="K120" s="11">
        <v>287.81</v>
      </c>
      <c r="L120" s="12">
        <v>0</v>
      </c>
      <c r="M120" s="13">
        <f t="shared" si="6"/>
        <v>287.81</v>
      </c>
      <c r="N120" s="12">
        <v>0</v>
      </c>
      <c r="O120" s="14">
        <f t="shared" si="7"/>
        <v>287.81</v>
      </c>
    </row>
    <row r="121" spans="1:15" s="15" customFormat="1" ht="19.5" customHeight="1">
      <c r="A121" s="5" t="s">
        <v>289</v>
      </c>
      <c r="B121" s="6" t="s">
        <v>31</v>
      </c>
      <c r="C121" s="6" t="s">
        <v>32</v>
      </c>
      <c r="D121" s="7" t="s">
        <v>359</v>
      </c>
      <c r="E121" s="7" t="s">
        <v>24</v>
      </c>
      <c r="F121" s="8" t="s">
        <v>34</v>
      </c>
      <c r="G121" s="8" t="s">
        <v>360</v>
      </c>
      <c r="H121" s="5" t="s">
        <v>36</v>
      </c>
      <c r="I121" s="9" t="s">
        <v>137</v>
      </c>
      <c r="J121" s="10" t="s">
        <v>38</v>
      </c>
      <c r="K121" s="11">
        <v>863.43</v>
      </c>
      <c r="L121" s="12">
        <v>0</v>
      </c>
      <c r="M121" s="13">
        <f t="shared" si="6"/>
        <v>863.43</v>
      </c>
      <c r="N121" s="12">
        <v>0</v>
      </c>
      <c r="O121" s="14">
        <f t="shared" si="7"/>
        <v>863.43</v>
      </c>
    </row>
    <row r="122" spans="1:15" s="15" customFormat="1" ht="19.5" customHeight="1">
      <c r="A122" s="5" t="s">
        <v>361</v>
      </c>
      <c r="B122" s="6" t="s">
        <v>21</v>
      </c>
      <c r="C122" s="6" t="s">
        <v>62</v>
      </c>
      <c r="D122" s="7" t="s">
        <v>362</v>
      </c>
      <c r="E122" s="7" t="s">
        <v>24</v>
      </c>
      <c r="F122" s="8" t="s">
        <v>363</v>
      </c>
      <c r="G122" s="8" t="s">
        <v>343</v>
      </c>
      <c r="H122" s="5" t="s">
        <v>364</v>
      </c>
      <c r="I122" s="9" t="s">
        <v>77</v>
      </c>
      <c r="J122" s="10" t="s">
        <v>38</v>
      </c>
      <c r="K122" s="11">
        <v>608.56</v>
      </c>
      <c r="L122" s="12">
        <v>0</v>
      </c>
      <c r="M122" s="13">
        <f t="shared" si="6"/>
        <v>608.56</v>
      </c>
      <c r="N122" s="12">
        <v>0</v>
      </c>
      <c r="O122" s="14">
        <f t="shared" si="7"/>
        <v>608.56</v>
      </c>
    </row>
    <row r="123" spans="1:15" s="15" customFormat="1" ht="25.5">
      <c r="A123" s="5" t="s">
        <v>365</v>
      </c>
      <c r="B123" s="6" t="s">
        <v>21</v>
      </c>
      <c r="C123" s="6" t="s">
        <v>273</v>
      </c>
      <c r="D123" s="7" t="s">
        <v>366</v>
      </c>
      <c r="E123" s="7" t="s">
        <v>367</v>
      </c>
      <c r="F123" s="8" t="s">
        <v>301</v>
      </c>
      <c r="G123" s="8" t="s">
        <v>368</v>
      </c>
      <c r="H123" s="5" t="s">
        <v>369</v>
      </c>
      <c r="I123" s="9" t="s">
        <v>50</v>
      </c>
      <c r="J123" s="10" t="s">
        <v>38</v>
      </c>
      <c r="K123" s="11">
        <v>762.14</v>
      </c>
      <c r="L123" s="12">
        <v>0</v>
      </c>
      <c r="M123" s="13">
        <f t="shared" si="6"/>
        <v>762.14</v>
      </c>
      <c r="N123" s="12">
        <v>0</v>
      </c>
      <c r="O123" s="14">
        <f t="shared" si="7"/>
        <v>762.14</v>
      </c>
    </row>
    <row r="124" spans="1:15" s="15" customFormat="1" ht="25.5">
      <c r="A124" s="5" t="s">
        <v>370</v>
      </c>
      <c r="B124" s="6" t="s">
        <v>21</v>
      </c>
      <c r="C124" s="6" t="s">
        <v>22</v>
      </c>
      <c r="D124" s="7" t="s">
        <v>371</v>
      </c>
      <c r="E124" s="7" t="s">
        <v>367</v>
      </c>
      <c r="F124" s="8" t="s">
        <v>301</v>
      </c>
      <c r="G124" s="8" t="s">
        <v>368</v>
      </c>
      <c r="H124" s="5" t="s">
        <v>369</v>
      </c>
      <c r="I124" s="9" t="s">
        <v>50</v>
      </c>
      <c r="J124" s="10" t="s">
        <v>38</v>
      </c>
      <c r="K124" s="11">
        <v>762.14</v>
      </c>
      <c r="L124" s="12">
        <v>0</v>
      </c>
      <c r="M124" s="13">
        <f t="shared" si="6"/>
        <v>762.14</v>
      </c>
      <c r="N124" s="12">
        <v>0</v>
      </c>
      <c r="O124" s="14">
        <f t="shared" si="7"/>
        <v>762.14</v>
      </c>
    </row>
    <row r="125" spans="1:15" s="15" customFormat="1" ht="19.5" customHeight="1">
      <c r="A125" s="5" t="s">
        <v>372</v>
      </c>
      <c r="B125" s="6" t="s">
        <v>21</v>
      </c>
      <c r="C125" s="6" t="s">
        <v>22</v>
      </c>
      <c r="D125" s="7" t="s">
        <v>373</v>
      </c>
      <c r="E125" s="7" t="s">
        <v>367</v>
      </c>
      <c r="F125" s="8" t="s">
        <v>301</v>
      </c>
      <c r="G125" s="8" t="s">
        <v>368</v>
      </c>
      <c r="H125" s="5" t="s">
        <v>369</v>
      </c>
      <c r="I125" s="9" t="s">
        <v>50</v>
      </c>
      <c r="J125" s="10" t="s">
        <v>38</v>
      </c>
      <c r="K125" s="11">
        <v>762.14</v>
      </c>
      <c r="L125" s="12">
        <v>0</v>
      </c>
      <c r="M125" s="13">
        <f t="shared" si="6"/>
        <v>762.14</v>
      </c>
      <c r="N125" s="12">
        <v>0</v>
      </c>
      <c r="O125" s="14">
        <f t="shared" si="7"/>
        <v>762.14</v>
      </c>
    </row>
    <row r="126" spans="1:15" s="15" customFormat="1" ht="19.5" customHeight="1">
      <c r="A126" s="5" t="s">
        <v>374</v>
      </c>
      <c r="B126" s="6" t="s">
        <v>21</v>
      </c>
      <c r="C126" s="6" t="s">
        <v>273</v>
      </c>
      <c r="D126" s="7" t="s">
        <v>375</v>
      </c>
      <c r="E126" s="7" t="s">
        <v>367</v>
      </c>
      <c r="F126" s="8" t="s">
        <v>301</v>
      </c>
      <c r="G126" s="8" t="s">
        <v>368</v>
      </c>
      <c r="H126" s="5" t="s">
        <v>369</v>
      </c>
      <c r="I126" s="9" t="s">
        <v>50</v>
      </c>
      <c r="J126" s="10" t="s">
        <v>38</v>
      </c>
      <c r="K126" s="11">
        <v>959.11</v>
      </c>
      <c r="L126" s="12">
        <v>0</v>
      </c>
      <c r="M126" s="13">
        <f t="shared" si="6"/>
        <v>959.11</v>
      </c>
      <c r="N126" s="12">
        <v>0</v>
      </c>
      <c r="O126" s="14">
        <f t="shared" si="7"/>
        <v>959.11</v>
      </c>
    </row>
    <row r="127" spans="1:15" s="15" customFormat="1" ht="25.5">
      <c r="A127" s="5" t="s">
        <v>222</v>
      </c>
      <c r="B127" s="6" t="s">
        <v>21</v>
      </c>
      <c r="C127" s="6" t="s">
        <v>22</v>
      </c>
      <c r="D127" s="7" t="s">
        <v>376</v>
      </c>
      <c r="E127" s="7" t="s">
        <v>24</v>
      </c>
      <c r="F127" s="8" t="s">
        <v>377</v>
      </c>
      <c r="G127" s="8" t="s">
        <v>340</v>
      </c>
      <c r="H127" s="5" t="s">
        <v>27</v>
      </c>
      <c r="I127" s="9" t="s">
        <v>28</v>
      </c>
      <c r="J127" s="10" t="s">
        <v>29</v>
      </c>
      <c r="K127" s="11">
        <v>135.88</v>
      </c>
      <c r="L127" s="12">
        <v>0</v>
      </c>
      <c r="M127" s="13">
        <f t="shared" si="6"/>
        <v>135.88</v>
      </c>
      <c r="N127" s="12">
        <v>0</v>
      </c>
      <c r="O127" s="14">
        <f t="shared" si="7"/>
        <v>135.88</v>
      </c>
    </row>
    <row r="128" spans="1:15" s="15" customFormat="1" ht="19.5" customHeight="1">
      <c r="A128" s="5" t="s">
        <v>71</v>
      </c>
      <c r="B128" s="6" t="s">
        <v>31</v>
      </c>
      <c r="C128" s="6" t="s">
        <v>72</v>
      </c>
      <c r="D128" s="7" t="s">
        <v>378</v>
      </c>
      <c r="E128" s="7" t="s">
        <v>24</v>
      </c>
      <c r="F128" s="8" t="s">
        <v>152</v>
      </c>
      <c r="G128" s="8" t="s">
        <v>206</v>
      </c>
      <c r="H128" s="16" t="s">
        <v>379</v>
      </c>
      <c r="I128" s="9" t="s">
        <v>208</v>
      </c>
      <c r="J128" s="10" t="s">
        <v>68</v>
      </c>
      <c r="K128" s="11">
        <v>2450</v>
      </c>
      <c r="L128" s="12">
        <v>0</v>
      </c>
      <c r="M128" s="13">
        <f t="shared" si="6"/>
        <v>2450</v>
      </c>
      <c r="N128" s="14">
        <v>967.01</v>
      </c>
      <c r="O128" s="14">
        <f t="shared" si="7"/>
        <v>3417.01</v>
      </c>
    </row>
    <row r="129" spans="1:15" s="15" customFormat="1" ht="19.5" customHeight="1">
      <c r="A129" s="5" t="s">
        <v>321</v>
      </c>
      <c r="B129" s="6" t="s">
        <v>31</v>
      </c>
      <c r="C129" s="6" t="s">
        <v>72</v>
      </c>
      <c r="D129" s="7" t="s">
        <v>380</v>
      </c>
      <c r="E129" s="7" t="s">
        <v>24</v>
      </c>
      <c r="F129" s="8" t="s">
        <v>74</v>
      </c>
      <c r="G129" s="8" t="s">
        <v>241</v>
      </c>
      <c r="H129" s="16" t="s">
        <v>381</v>
      </c>
      <c r="I129" s="9" t="s">
        <v>50</v>
      </c>
      <c r="J129" s="10" t="s">
        <v>68</v>
      </c>
      <c r="K129" s="11">
        <v>1750</v>
      </c>
      <c r="L129" s="12">
        <v>0</v>
      </c>
      <c r="M129" s="13">
        <f t="shared" si="6"/>
        <v>1750</v>
      </c>
      <c r="N129" s="14">
        <v>1186.66</v>
      </c>
      <c r="O129" s="14">
        <f t="shared" si="7"/>
        <v>2936.66</v>
      </c>
    </row>
    <row r="130" spans="1:15" s="15" customFormat="1" ht="19.5" customHeight="1">
      <c r="A130" s="5" t="s">
        <v>209</v>
      </c>
      <c r="B130" s="6" t="s">
        <v>21</v>
      </c>
      <c r="C130" s="6" t="s">
        <v>45</v>
      </c>
      <c r="D130" s="7" t="s">
        <v>382</v>
      </c>
      <c r="E130" s="7" t="s">
        <v>24</v>
      </c>
      <c r="F130" s="8" t="s">
        <v>105</v>
      </c>
      <c r="G130" s="8" t="s">
        <v>348</v>
      </c>
      <c r="H130" s="16" t="s">
        <v>49</v>
      </c>
      <c r="I130" s="9" t="s">
        <v>208</v>
      </c>
      <c r="J130" s="10" t="s">
        <v>38</v>
      </c>
      <c r="K130" s="11">
        <v>1024.07</v>
      </c>
      <c r="L130" s="12">
        <v>0</v>
      </c>
      <c r="M130" s="13">
        <f t="shared" si="6"/>
        <v>1024.07</v>
      </c>
      <c r="N130" s="12">
        <v>0</v>
      </c>
      <c r="O130" s="14">
        <f t="shared" si="7"/>
        <v>1024.07</v>
      </c>
    </row>
    <row r="131" spans="1:15" s="15" customFormat="1" ht="19.5" customHeight="1">
      <c r="A131" s="5" t="s">
        <v>383</v>
      </c>
      <c r="B131" s="6" t="s">
        <v>21</v>
      </c>
      <c r="C131" s="6" t="s">
        <v>22</v>
      </c>
      <c r="D131" s="7" t="s">
        <v>384</v>
      </c>
      <c r="E131" s="7" t="s">
        <v>367</v>
      </c>
      <c r="F131" s="8" t="s">
        <v>301</v>
      </c>
      <c r="G131" s="8" t="s">
        <v>368</v>
      </c>
      <c r="H131" s="5" t="s">
        <v>369</v>
      </c>
      <c r="I131" s="9" t="s">
        <v>50</v>
      </c>
      <c r="J131" s="10" t="s">
        <v>38</v>
      </c>
      <c r="K131" s="11">
        <v>762.14</v>
      </c>
      <c r="L131" s="12">
        <v>0</v>
      </c>
      <c r="M131" s="13">
        <f t="shared" si="6"/>
        <v>762.14</v>
      </c>
      <c r="N131" s="12">
        <v>0</v>
      </c>
      <c r="O131" s="14">
        <f t="shared" si="7"/>
        <v>762.14</v>
      </c>
    </row>
    <row r="132" spans="1:15" s="15" customFormat="1" ht="25.5">
      <c r="A132" s="5" t="s">
        <v>385</v>
      </c>
      <c r="B132" s="6" t="s">
        <v>21</v>
      </c>
      <c r="C132" s="6" t="s">
        <v>45</v>
      </c>
      <c r="D132" s="7" t="s">
        <v>386</v>
      </c>
      <c r="E132" s="7" t="s">
        <v>367</v>
      </c>
      <c r="F132" s="8" t="s">
        <v>301</v>
      </c>
      <c r="G132" s="8" t="s">
        <v>368</v>
      </c>
      <c r="H132" s="5" t="s">
        <v>369</v>
      </c>
      <c r="I132" s="9" t="s">
        <v>50</v>
      </c>
      <c r="J132" s="10" t="s">
        <v>38</v>
      </c>
      <c r="K132" s="11">
        <v>762.14</v>
      </c>
      <c r="L132" s="12">
        <v>0</v>
      </c>
      <c r="M132" s="13">
        <f t="shared" si="6"/>
        <v>762.14</v>
      </c>
      <c r="N132" s="12">
        <v>0</v>
      </c>
      <c r="O132" s="14">
        <f t="shared" si="7"/>
        <v>762.14</v>
      </c>
    </row>
    <row r="133" spans="1:15" s="15" customFormat="1" ht="19.5" customHeight="1">
      <c r="A133" s="5" t="s">
        <v>387</v>
      </c>
      <c r="B133" s="6" t="s">
        <v>21</v>
      </c>
      <c r="C133" s="6" t="s">
        <v>22</v>
      </c>
      <c r="D133" s="7" t="s">
        <v>388</v>
      </c>
      <c r="E133" s="7" t="s">
        <v>41</v>
      </c>
      <c r="F133" s="8" t="s">
        <v>24</v>
      </c>
      <c r="G133" s="8" t="s">
        <v>389</v>
      </c>
      <c r="H133" s="5" t="s">
        <v>344</v>
      </c>
      <c r="I133" s="9" t="s">
        <v>77</v>
      </c>
      <c r="J133" s="10" t="s">
        <v>38</v>
      </c>
      <c r="K133" s="11">
        <v>449.01</v>
      </c>
      <c r="L133" s="12">
        <v>0</v>
      </c>
      <c r="M133" s="13">
        <f t="shared" si="6"/>
        <v>449.01</v>
      </c>
      <c r="N133" s="12">
        <v>0</v>
      </c>
      <c r="O133" s="14">
        <f t="shared" si="7"/>
        <v>449.01</v>
      </c>
    </row>
    <row r="134" spans="1:15" s="15" customFormat="1" ht="19.5" customHeight="1">
      <c r="A134" s="5" t="s">
        <v>390</v>
      </c>
      <c r="B134" s="6" t="s">
        <v>21</v>
      </c>
      <c r="C134" s="6" t="s">
        <v>22</v>
      </c>
      <c r="D134" s="7" t="s">
        <v>391</v>
      </c>
      <c r="E134" s="7" t="s">
        <v>392</v>
      </c>
      <c r="F134" s="8" t="s">
        <v>301</v>
      </c>
      <c r="G134" s="8" t="s">
        <v>368</v>
      </c>
      <c r="H134" s="5" t="s">
        <v>369</v>
      </c>
      <c r="I134" s="9" t="s">
        <v>50</v>
      </c>
      <c r="J134" s="10" t="s">
        <v>29</v>
      </c>
      <c r="K134" s="11">
        <v>762.14</v>
      </c>
      <c r="L134" s="12">
        <v>0</v>
      </c>
      <c r="M134" s="13">
        <f t="shared" si="6"/>
        <v>762.14</v>
      </c>
      <c r="N134" s="12">
        <v>0</v>
      </c>
      <c r="O134" s="14">
        <f t="shared" si="7"/>
        <v>762.14</v>
      </c>
    </row>
    <row r="135" spans="1:15" s="15" customFormat="1" ht="25.5">
      <c r="A135" s="5" t="s">
        <v>191</v>
      </c>
      <c r="B135" s="6" t="s">
        <v>21</v>
      </c>
      <c r="C135" s="6" t="s">
        <v>62</v>
      </c>
      <c r="D135" s="7" t="s">
        <v>393</v>
      </c>
      <c r="E135" s="7" t="s">
        <v>24</v>
      </c>
      <c r="F135" s="8" t="s">
        <v>394</v>
      </c>
      <c r="G135" s="8" t="s">
        <v>395</v>
      </c>
      <c r="H135" s="5" t="s">
        <v>396</v>
      </c>
      <c r="I135" s="9" t="s">
        <v>77</v>
      </c>
      <c r="J135" s="10" t="s">
        <v>38</v>
      </c>
      <c r="K135" s="11">
        <v>567.19</v>
      </c>
      <c r="L135" s="12">
        <v>0</v>
      </c>
      <c r="M135" s="13">
        <f t="shared" si="6"/>
        <v>567.19</v>
      </c>
      <c r="N135" s="12">
        <v>0</v>
      </c>
      <c r="O135" s="14">
        <f t="shared" si="7"/>
        <v>567.19</v>
      </c>
    </row>
    <row r="136" spans="1:15" s="15" customFormat="1" ht="25.5">
      <c r="A136" s="5" t="s">
        <v>397</v>
      </c>
      <c r="B136" s="6" t="s">
        <v>21</v>
      </c>
      <c r="C136" s="6" t="s">
        <v>45</v>
      </c>
      <c r="D136" s="7" t="s">
        <v>398</v>
      </c>
      <c r="E136" s="7" t="s">
        <v>367</v>
      </c>
      <c r="F136" s="8" t="s">
        <v>301</v>
      </c>
      <c r="G136" s="8" t="s">
        <v>368</v>
      </c>
      <c r="H136" s="5" t="s">
        <v>369</v>
      </c>
      <c r="I136" s="9" t="s">
        <v>50</v>
      </c>
      <c r="J136" s="10" t="s">
        <v>29</v>
      </c>
      <c r="K136" s="11">
        <v>762.14</v>
      </c>
      <c r="L136" s="12">
        <v>0</v>
      </c>
      <c r="M136" s="13">
        <f t="shared" si="6"/>
        <v>762.14</v>
      </c>
      <c r="N136" s="12">
        <v>0</v>
      </c>
      <c r="O136" s="14">
        <f t="shared" si="7"/>
        <v>762.14</v>
      </c>
    </row>
    <row r="137" spans="1:15" ht="5.2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</row>
    <row r="138" spans="8:15" ht="12.75">
      <c r="H138" s="19" t="s">
        <v>399</v>
      </c>
      <c r="I138" s="50" t="s">
        <v>400</v>
      </c>
      <c r="J138" s="50"/>
      <c r="K138" s="20">
        <f>SUM(K10:K136)</f>
        <v>154273.03000000012</v>
      </c>
      <c r="L138" s="20">
        <f>SUM(L10:L136)</f>
        <v>1050</v>
      </c>
      <c r="M138" s="20">
        <f>SUM(M10:M136)</f>
        <v>153223.03000000014</v>
      </c>
      <c r="N138" s="20">
        <f>SUM(N10:N136)</f>
        <v>52667.81999999999</v>
      </c>
      <c r="O138" s="20">
        <f>SUM(O10:O136)</f>
        <v>205890.85000000012</v>
      </c>
    </row>
    <row r="139" spans="1:15" ht="51">
      <c r="A139" s="21" t="s">
        <v>401</v>
      </c>
      <c r="E139" s="53" t="s">
        <v>402</v>
      </c>
      <c r="F139" s="53"/>
      <c r="K139" s="23" t="s">
        <v>15</v>
      </c>
      <c r="L139" s="23" t="s">
        <v>16</v>
      </c>
      <c r="M139" s="24" t="s">
        <v>17</v>
      </c>
      <c r="N139" s="23" t="s">
        <v>18</v>
      </c>
      <c r="O139" s="23" t="s">
        <v>19</v>
      </c>
    </row>
    <row r="140" spans="1:10" ht="12.75">
      <c r="A140" s="25" t="s">
        <v>403</v>
      </c>
      <c r="E140" s="54" t="s">
        <v>404</v>
      </c>
      <c r="F140" s="54"/>
      <c r="J140" s="1"/>
    </row>
    <row r="141" spans="1:12" ht="12.75">
      <c r="A141" s="29" t="s">
        <v>405</v>
      </c>
      <c r="E141" s="25" t="s">
        <v>406</v>
      </c>
      <c r="G141" s="30" t="s">
        <v>407</v>
      </c>
      <c r="H141" s="31"/>
      <c r="I141" s="31"/>
      <c r="J141" s="32"/>
      <c r="K141" s="33"/>
      <c r="L141" s="33"/>
    </row>
    <row r="142" spans="1:10" ht="12.75">
      <c r="A142" s="25" t="s">
        <v>408</v>
      </c>
      <c r="E142" s="25" t="s">
        <v>409</v>
      </c>
      <c r="G142" s="34" t="s">
        <v>410</v>
      </c>
      <c r="J142" s="35"/>
    </row>
    <row r="143" spans="5:10" ht="12.75">
      <c r="E143" s="25" t="s">
        <v>411</v>
      </c>
      <c r="G143" s="44" t="s">
        <v>415</v>
      </c>
      <c r="H143" s="45"/>
      <c r="I143" s="45"/>
      <c r="J143" s="46"/>
    </row>
    <row r="144" spans="7:13" ht="12.75" customHeight="1">
      <c r="G144" s="47"/>
      <c r="H144" s="48"/>
      <c r="I144" s="48"/>
      <c r="J144" s="49"/>
      <c r="K144" s="36"/>
      <c r="L144" s="36"/>
      <c r="M144" s="37"/>
    </row>
    <row r="145" spans="7:12" ht="12.75">
      <c r="G145" s="34" t="s">
        <v>412</v>
      </c>
      <c r="H145" s="38"/>
      <c r="I145" s="38"/>
      <c r="J145" s="39"/>
      <c r="K145" s="36"/>
      <c r="L145" s="36"/>
    </row>
    <row r="146" spans="7:13" ht="12.75">
      <c r="G146" s="34" t="s">
        <v>413</v>
      </c>
      <c r="J146" s="35"/>
      <c r="M146" s="40"/>
    </row>
    <row r="147" spans="7:10" ht="12.75">
      <c r="G147" s="41" t="s">
        <v>414</v>
      </c>
      <c r="H147" s="42"/>
      <c r="I147" s="42"/>
      <c r="J147" s="43"/>
    </row>
    <row r="151" ht="12.75">
      <c r="A151" s="25"/>
    </row>
    <row r="152" ht="12.75">
      <c r="A152" s="29"/>
    </row>
    <row r="153" ht="12.75">
      <c r="A153" s="25"/>
    </row>
  </sheetData>
  <sheetProtection/>
  <autoFilter ref="A9:O9"/>
  <mergeCells count="10">
    <mergeCell ref="A3:O3"/>
    <mergeCell ref="A4:O4"/>
    <mergeCell ref="A5:O5"/>
    <mergeCell ref="A6:O6"/>
    <mergeCell ref="G143:J144"/>
    <mergeCell ref="I138:J138"/>
    <mergeCell ref="A137:O137"/>
    <mergeCell ref="A8:O8"/>
    <mergeCell ref="E139:F139"/>
    <mergeCell ref="E140:F140"/>
  </mergeCells>
  <conditionalFormatting sqref="H75 J10:J136">
    <cfRule type="cellIs" priority="1" dxfId="0" operator="equal" stopIfTrue="1">
      <formula>"""2011NS@@@@"""</formula>
    </cfRule>
  </conditionalFormatting>
  <printOptions horizontalCentered="1"/>
  <pageMargins left="0.1" right="0.16" top="0.1" bottom="0.1" header="0.07" footer="0.15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cp:lastPrinted>2021-06-28T20:25:41Z</cp:lastPrinted>
  <dcterms:created xsi:type="dcterms:W3CDTF">2021-06-28T20:17:31Z</dcterms:created>
  <dcterms:modified xsi:type="dcterms:W3CDTF">2021-06-28T20:26:00Z</dcterms:modified>
  <cp:category/>
  <cp:version/>
  <cp:contentType/>
  <cp:contentStatus/>
</cp:coreProperties>
</file>