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<sst xmlns="http://schemas.openxmlformats.org/spreadsheetml/2006/main" count="374" uniqueCount="131">
  <si>
    <t>PODER JUDICIÁRIO</t>
  </si>
  <si>
    <t>JUSTIÇA DO TRABALHO</t>
  </si>
  <si>
    <t>TRIBUNAL REGIONAL DO TRABALHO DA 6ª REGIÃO</t>
  </si>
  <si>
    <t>SEÇÃO DE DIÁRIAS E PASSAGENS/SOF</t>
  </si>
  <si>
    <t>DESPESAS COM DIÁRIAS E PASSAGENS - NOVEMBRO/2020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</si>
  <si>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</si>
  <si>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</si>
  <si>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</si>
  <si>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</si>
  <si>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</si>
  <si>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</si>
  <si>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</si>
  <si>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</si>
  <si>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</si>
  <si>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</si>
  <si>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</si>
  <si>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</si>
  <si>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</si>
  <si>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</si>
  <si>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</si>
  <si>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JOSE NELBSON CORREIA</t>
  </si>
  <si>
    <t>S</t>
  </si>
  <si>
    <t>REQUISITADO</t>
  </si>
  <si>
    <t>DG</t>
  </si>
  <si>
    <t>147/2020</t>
  </si>
  <si>
    <t>RECIFE/PE</t>
  </si>
  <si>
    <t>PESQUEIRA, SERTÂNIA, S. TALHADA E ARARIPINA/PE</t>
  </si>
  <si>
    <t>03 A 05/11</t>
  </si>
  <si>
    <t>EXECUTAR SERVIÇOS</t>
  </si>
  <si>
    <t>2I + 1M</t>
  </si>
  <si>
    <t>OFICIAL</t>
  </si>
  <si>
    <t>EDNO ANTONIO DA SILVA</t>
  </si>
  <si>
    <t>148/2020</t>
  </si>
  <si>
    <t>BARREIROS/PE</t>
  </si>
  <si>
    <t>06/11</t>
  </si>
  <si>
    <t>1M</t>
  </si>
  <si>
    <t>INALDO ANTONIO DE OLIVEIRA</t>
  </si>
  <si>
    <t>TÉC. JUDIC.</t>
  </si>
  <si>
    <t>149/2020</t>
  </si>
  <si>
    <t>EVANDRO EULER DIAS</t>
  </si>
  <si>
    <t>J</t>
  </si>
  <si>
    <t>JUIZ SUBSTITUTO</t>
  </si>
  <si>
    <t>GCR</t>
  </si>
  <si>
    <t>061/2020</t>
  </si>
  <si>
    <t>PALMARES/PE</t>
  </si>
  <si>
    <t>02 A 03/11</t>
  </si>
  <si>
    <t>EXERCER FUNÇOES JURISDICIONAIS</t>
  </si>
  <si>
    <t>1I + 1M</t>
  </si>
  <si>
    <t>PARTICULAR</t>
  </si>
  <si>
    <t>JOAO BATISTA DE OLIVEIRA JUNIOR</t>
  </si>
  <si>
    <t>062/2020</t>
  </si>
  <si>
    <t>03 A 04/11</t>
  </si>
  <si>
    <t>1M + 1M</t>
  </si>
  <si>
    <t>PAULO HENRIQUE DE MIRANDA SA JUNIOR</t>
  </si>
  <si>
    <t>150/2020</t>
  </si>
  <si>
    <t>CARPINA E TIMBAÚBA/PE</t>
  </si>
  <si>
    <t>FISCALIZAR SERVIÇOS</t>
  </si>
  <si>
    <t>GERCINO FREIRE DE OLIVEIRA FILHO</t>
  </si>
  <si>
    <t>151/2020</t>
  </si>
  <si>
    <t>CONDUZIR SERVIDOR</t>
  </si>
  <si>
    <t>152/2020</t>
  </si>
  <si>
    <t>ESCADA, RIBEIRÃO, PALMARES, CATENDE E BARREIROS/PE</t>
  </si>
  <si>
    <t>10 A 12/11</t>
  </si>
  <si>
    <t>FISCALIZAR SERVIÇOS E RESOLVER PEND. FINANC. SAAE</t>
  </si>
  <si>
    <t>ANDRE LUCIO ANDRADE GUERRA</t>
  </si>
  <si>
    <t>153/2020</t>
  </si>
  <si>
    <t>CONDUZIR SERVIDORES</t>
  </si>
  <si>
    <t>RODRIGO SAMICO CARNEIRO</t>
  </si>
  <si>
    <t>063/2020</t>
  </si>
  <si>
    <t>SALGUEIRO E FLORESTA/PE</t>
  </si>
  <si>
    <t>16 A 19/11, 23 A 26/11, 30/11 A 03/12, 08 A 11/11</t>
  </si>
  <si>
    <t>12M + 4M + 4AD</t>
  </si>
  <si>
    <t>AÉREO ATÉ S.TALHADA</t>
  </si>
  <si>
    <t>064/2020</t>
  </si>
  <si>
    <t>09 A 10/11</t>
  </si>
  <si>
    <t>WILSON DANTAS FIRMINO</t>
  </si>
  <si>
    <t>154/2020</t>
  </si>
  <si>
    <t>ESCADA,RIBEIRÃO,PALMARES,BARREIROS E CATENDE/PE</t>
  </si>
  <si>
    <t>10/11</t>
  </si>
  <si>
    <t>REALIZAR VISITA TÉCNICA</t>
  </si>
  <si>
    <t>JORGE ANDRÉ DANTAS LUNA</t>
  </si>
  <si>
    <t>155/2020</t>
  </si>
  <si>
    <t>156/2020</t>
  </si>
  <si>
    <t>TIMBAÚBA/PE</t>
  </si>
  <si>
    <t>11/11</t>
  </si>
  <si>
    <t>157/2020</t>
  </si>
  <si>
    <t>158/2020</t>
  </si>
  <si>
    <t>065/2020</t>
  </si>
  <si>
    <t xml:space="preserve">10 A 11/11 </t>
  </si>
  <si>
    <t>JORGE ANTONIO DA SILVA</t>
  </si>
  <si>
    <t>159/2020</t>
  </si>
  <si>
    <t>DURVAL SOARES DA SILVA JUNIOR</t>
  </si>
  <si>
    <t>160/2020</t>
  </si>
  <si>
    <t>SALGUEIRO, ARARIPINA E SERRA TALHADA/PE</t>
  </si>
  <si>
    <t>18 A 21/11</t>
  </si>
  <si>
    <t>VISITA TÉCNICA</t>
  </si>
  <si>
    <t>3I + 1M</t>
  </si>
  <si>
    <t>GASPAR DE BRITO DOS SANTOS</t>
  </si>
  <si>
    <t>161/2020</t>
  </si>
  <si>
    <t>CARUARU, BELO JARDIM, SERTÂNIA, E GARANHUNS/PE</t>
  </si>
  <si>
    <t>18 A 20/11</t>
  </si>
  <si>
    <t>SUBSTITUIR EXTINTORES DE INCÊNDIO</t>
  </si>
  <si>
    <t>162/2020</t>
  </si>
  <si>
    <t>CARUARU E GARANHUNS/PE</t>
  </si>
  <si>
    <t>18 A 19/11</t>
  </si>
  <si>
    <t>163/2020</t>
  </si>
  <si>
    <t>ANTONIO HERMES DE SA RIBEIRO</t>
  </si>
  <si>
    <t>164/2020</t>
  </si>
  <si>
    <t>JOSUE PEDRO DA SILVA NETO</t>
  </si>
  <si>
    <t>165/2020</t>
  </si>
  <si>
    <t>166/2020</t>
  </si>
  <si>
    <t>067/2020</t>
  </si>
  <si>
    <t>17 A 18/11</t>
  </si>
  <si>
    <t>066/2020</t>
  </si>
  <si>
    <t>16 A 17/11</t>
  </si>
  <si>
    <t>167/2020</t>
  </si>
  <si>
    <t>RIBEIRÃO, BARREIROS, CATENDE E PALMARES/PE</t>
  </si>
  <si>
    <t>25 A 26/11</t>
  </si>
  <si>
    <t>068/2020</t>
  </si>
  <si>
    <t>24 A 25/11</t>
  </si>
  <si>
    <t>069/2020</t>
  </si>
  <si>
    <t>168/2020</t>
  </si>
  <si>
    <t>Recife, 1º de dezembro de 2020.</t>
  </si>
  <si>
    <t>TOTAL - NOV/2020</t>
  </si>
  <si>
    <t>* VÍNCULO</t>
  </si>
  <si>
    <t>** QUANTIDADE DE DIÁRIAS</t>
  </si>
  <si>
    <t>S - SERVIDOR (TÉC. JUDICIÁRIO E REQUISITADO)</t>
  </si>
  <si>
    <t>I - Integral</t>
  </si>
  <si>
    <t>No mês de novembro/2020 não houve aquisições de passagens aéreas internacionais pelo TRT6.</t>
  </si>
  <si>
    <t>J - JUIZ SUBSTITUTO</t>
  </si>
  <si>
    <t>M - Meias diárias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</si>
</sst>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  <numFmt numFmtId="185" formatCode="d/m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Verdana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17" borderId="10" xfId="0" applyFont="1" applyFill="1" applyBorder="1" applyAlignment="1">
      <alignment horizontal="center" vertical="center" wrapText="1"/>
    </xf>
    <xf numFmtId="49" fontId="22" fillId="17" borderId="10" xfId="0" applyNumberFormat="1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179" fontId="26" fillId="0" borderId="12" xfId="60" applyFont="1" applyFill="1" applyBorder="1" applyAlignment="1" applyProtection="1">
      <alignment horizontal="center" vertical="center"/>
      <protection/>
    </xf>
    <xf numFmtId="43" fontId="26" fillId="0" borderId="13" xfId="0" applyNumberFormat="1" applyFont="1" applyFill="1" applyBorder="1" applyAlignment="1">
      <alignment horizontal="center" vertical="center"/>
    </xf>
    <xf numFmtId="39" fontId="26" fillId="0" borderId="17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179" fontId="26" fillId="0" borderId="10" xfId="6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" fontId="25" fillId="0" borderId="12" xfId="0" applyNumberFormat="1" applyFont="1" applyFill="1" applyBorder="1" applyAlignment="1">
      <alignment horizontal="left" vertical="center" wrapText="1"/>
    </xf>
    <xf numFmtId="179" fontId="25" fillId="0" borderId="12" xfId="0" applyNumberFormat="1" applyFont="1" applyFill="1" applyBorder="1" applyAlignment="1">
      <alignment horizontal="left" vertical="center" wrapText="1"/>
    </xf>
    <xf numFmtId="185" fontId="25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79" fontId="22" fillId="6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49" fontId="22" fillId="0" borderId="14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5" xfId="0" applyFont="1" applyFill="1" applyBorder="1" applyAlignment="1">
      <alignment/>
    </xf>
    <xf numFmtId="3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49" fontId="22" fillId="17" borderId="1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447675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315450" y="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28125" style="7" customWidth="1"/>
    <col min="2" max="2" width="12.28125" style="7" bestFit="1" customWidth="1"/>
    <col min="3" max="3" width="20.7109375" style="7" bestFit="1" customWidth="1"/>
    <col min="4" max="4" width="5.7109375" style="7" customWidth="1"/>
    <col min="5" max="5" width="10.421875" style="38" customWidth="1"/>
    <col min="6" max="6" width="14.28125" style="42" customWidth="1"/>
    <col min="7" max="7" width="34.00390625" style="40" customWidth="1"/>
    <col min="8" max="8" width="23.57421875" style="40" customWidth="1"/>
    <col min="9" max="9" width="29.28125" style="40" customWidth="1"/>
    <col min="10" max="10" width="13.00390625" style="40" customWidth="1"/>
    <col min="11" max="11" width="16.421875" style="40" customWidth="1"/>
    <col min="12" max="12" width="13.421875" style="41" customWidth="1"/>
    <col min="13" max="13" width="15.140625" style="7" bestFit="1" customWidth="1"/>
    <col min="14" max="14" width="13.7109375" style="42" bestFit="1" customWidth="1"/>
    <col min="15" max="15" width="13.7109375" style="43" bestFit="1" customWidth="1"/>
    <col min="16" max="16" width="12.28125" style="40" bestFit="1" customWidth="1"/>
    <col min="17" max="16384" width="18.8515625" style="7" customWidth="1"/>
  </cols>
  <sheetData>
    <row r="1" spans="1:16" ht="15">
      <c r="A1" s="1"/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1"/>
      <c r="N1" s="6"/>
      <c r="O1" s="3"/>
      <c r="P1" s="4"/>
    </row>
    <row r="2" spans="1:16" ht="12.75" customHeight="1">
      <c r="A2" s="1"/>
      <c r="B2" s="1"/>
      <c r="C2" s="1"/>
      <c r="D2" s="1"/>
      <c r="E2" s="2"/>
      <c r="F2" s="3"/>
      <c r="G2" s="4"/>
      <c r="H2" s="4"/>
      <c r="I2" s="4"/>
      <c r="J2" s="4"/>
      <c r="K2" s="4"/>
      <c r="L2" s="5"/>
      <c r="M2" s="1"/>
      <c r="N2" s="6"/>
      <c r="O2" s="3"/>
      <c r="P2" s="4"/>
    </row>
    <row r="3" spans="1:16" ht="1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8.25" customHeight="1">
      <c r="A7" s="1"/>
      <c r="B7" s="1"/>
      <c r="C7" s="1"/>
      <c r="D7" s="1"/>
      <c r="E7" s="2"/>
      <c r="F7" s="3"/>
      <c r="G7" s="4"/>
      <c r="H7" s="4"/>
      <c r="I7" s="4"/>
      <c r="J7" s="4"/>
      <c r="K7" s="4"/>
      <c r="L7" s="5"/>
      <c r="M7" s="1"/>
      <c r="N7" s="6"/>
      <c r="O7" s="3"/>
      <c r="P7" s="4"/>
    </row>
    <row r="8" spans="1:16" ht="1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1" customFormat="1" ht="38.25">
      <c r="A9" s="8" t="s">
        <v>5</v>
      </c>
      <c r="B9" s="8" t="s">
        <v>6</v>
      </c>
      <c r="C9" s="8" t="s">
        <v>7</v>
      </c>
      <c r="D9" s="51" t="s">
        <v>8</v>
      </c>
      <c r="E9" s="51"/>
      <c r="F9" s="9" t="s">
        <v>9</v>
      </c>
      <c r="G9" s="9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19</v>
      </c>
    </row>
    <row r="10" spans="1:16" s="6" customFormat="1" ht="28.5">
      <c r="A10" s="11" t="s">
        <v>20</v>
      </c>
      <c r="B10" s="12" t="s">
        <v>21</v>
      </c>
      <c r="C10" s="13" t="s">
        <v>22</v>
      </c>
      <c r="D10" s="14" t="s">
        <v>23</v>
      </c>
      <c r="E10" s="15" t="s">
        <v>24</v>
      </c>
      <c r="F10" s="16" t="s">
        <v>25</v>
      </c>
      <c r="G10" s="17" t="s">
        <v>26</v>
      </c>
      <c r="H10" s="18" t="s">
        <v>27</v>
      </c>
      <c r="I10" s="17" t="s">
        <v>28</v>
      </c>
      <c r="J10" s="17" t="s">
        <v>29</v>
      </c>
      <c r="K10" s="12" t="s">
        <v>30</v>
      </c>
      <c r="L10" s="19">
        <v>792.74</v>
      </c>
      <c r="M10" s="19">
        <v>0</v>
      </c>
      <c r="N10" s="20">
        <f aca="true" t="shared" si="0" ref="N10:N40">L10-M10</f>
        <v>792.74</v>
      </c>
      <c r="O10" s="19">
        <v>0</v>
      </c>
      <c r="P10" s="21">
        <f aca="true" t="shared" si="1" ref="P10:P40">N10+O10</f>
        <v>792.74</v>
      </c>
    </row>
    <row r="11" spans="1:16" s="6" customFormat="1" ht="14.25">
      <c r="A11" s="11" t="s">
        <v>31</v>
      </c>
      <c r="B11" s="12" t="s">
        <v>21</v>
      </c>
      <c r="C11" s="12" t="s">
        <v>22</v>
      </c>
      <c r="D11" s="14" t="s">
        <v>23</v>
      </c>
      <c r="E11" s="15" t="s">
        <v>32</v>
      </c>
      <c r="F11" s="22" t="s">
        <v>25</v>
      </c>
      <c r="G11" s="23" t="s">
        <v>33</v>
      </c>
      <c r="H11" s="18" t="s">
        <v>34</v>
      </c>
      <c r="I11" s="17" t="s">
        <v>28</v>
      </c>
      <c r="J11" s="17" t="s">
        <v>35</v>
      </c>
      <c r="K11" s="12" t="s">
        <v>30</v>
      </c>
      <c r="L11" s="19">
        <v>142</v>
      </c>
      <c r="M11" s="19">
        <v>0</v>
      </c>
      <c r="N11" s="20">
        <f t="shared" si="0"/>
        <v>142</v>
      </c>
      <c r="O11" s="19">
        <v>0</v>
      </c>
      <c r="P11" s="21">
        <f t="shared" si="1"/>
        <v>142</v>
      </c>
    </row>
    <row r="12" spans="1:16" s="6" customFormat="1" ht="14.25">
      <c r="A12" s="11" t="s">
        <v>36</v>
      </c>
      <c r="B12" s="12" t="s">
        <v>21</v>
      </c>
      <c r="C12" s="12" t="s">
        <v>37</v>
      </c>
      <c r="D12" s="14" t="s">
        <v>23</v>
      </c>
      <c r="E12" s="15" t="s">
        <v>38</v>
      </c>
      <c r="F12" s="22" t="s">
        <v>25</v>
      </c>
      <c r="G12" s="23" t="s">
        <v>33</v>
      </c>
      <c r="H12" s="18" t="s">
        <v>34</v>
      </c>
      <c r="I12" s="17" t="s">
        <v>28</v>
      </c>
      <c r="J12" s="17" t="s">
        <v>35</v>
      </c>
      <c r="K12" s="12" t="s">
        <v>30</v>
      </c>
      <c r="L12" s="19">
        <v>142</v>
      </c>
      <c r="M12" s="19">
        <v>0</v>
      </c>
      <c r="N12" s="20">
        <f t="shared" si="0"/>
        <v>142</v>
      </c>
      <c r="O12" s="19">
        <v>0</v>
      </c>
      <c r="P12" s="21">
        <f t="shared" si="1"/>
        <v>142</v>
      </c>
    </row>
    <row r="13" spans="1:16" s="6" customFormat="1" ht="28.5">
      <c r="A13" s="11" t="s">
        <v>39</v>
      </c>
      <c r="B13" s="12" t="s">
        <v>40</v>
      </c>
      <c r="C13" s="12" t="s">
        <v>41</v>
      </c>
      <c r="D13" s="14" t="s">
        <v>42</v>
      </c>
      <c r="E13" s="15" t="s">
        <v>43</v>
      </c>
      <c r="F13" s="22" t="s">
        <v>25</v>
      </c>
      <c r="G13" s="24" t="s">
        <v>44</v>
      </c>
      <c r="H13" s="18" t="s">
        <v>45</v>
      </c>
      <c r="I13" s="17" t="s">
        <v>46</v>
      </c>
      <c r="J13" s="17" t="s">
        <v>47</v>
      </c>
      <c r="K13" s="12" t="s">
        <v>48</v>
      </c>
      <c r="L13" s="19">
        <v>960.61</v>
      </c>
      <c r="M13" s="19">
        <v>0</v>
      </c>
      <c r="N13" s="20">
        <f t="shared" si="0"/>
        <v>960.61</v>
      </c>
      <c r="O13" s="19">
        <v>0</v>
      </c>
      <c r="P13" s="21">
        <f t="shared" si="1"/>
        <v>960.61</v>
      </c>
    </row>
    <row r="14" spans="1:16" s="6" customFormat="1" ht="28.5">
      <c r="A14" s="11" t="s">
        <v>49</v>
      </c>
      <c r="B14" s="12" t="s">
        <v>40</v>
      </c>
      <c r="C14" s="12" t="s">
        <v>41</v>
      </c>
      <c r="D14" s="14" t="s">
        <v>42</v>
      </c>
      <c r="E14" s="15" t="s">
        <v>50</v>
      </c>
      <c r="F14" s="22" t="s">
        <v>25</v>
      </c>
      <c r="G14" s="23" t="s">
        <v>33</v>
      </c>
      <c r="H14" s="18" t="s">
        <v>51</v>
      </c>
      <c r="I14" s="17" t="s">
        <v>46</v>
      </c>
      <c r="J14" s="17" t="s">
        <v>52</v>
      </c>
      <c r="K14" s="12" t="s">
        <v>48</v>
      </c>
      <c r="L14" s="19">
        <v>585.24</v>
      </c>
      <c r="M14" s="19">
        <v>0</v>
      </c>
      <c r="N14" s="20">
        <f t="shared" si="0"/>
        <v>585.24</v>
      </c>
      <c r="O14" s="19">
        <v>0</v>
      </c>
      <c r="P14" s="21">
        <f t="shared" si="1"/>
        <v>585.24</v>
      </c>
    </row>
    <row r="15" spans="1:16" s="6" customFormat="1" ht="28.5">
      <c r="A15" s="11" t="s">
        <v>53</v>
      </c>
      <c r="B15" s="12" t="s">
        <v>21</v>
      </c>
      <c r="C15" s="12" t="s">
        <v>37</v>
      </c>
      <c r="D15" s="14" t="s">
        <v>23</v>
      </c>
      <c r="E15" s="15" t="s">
        <v>54</v>
      </c>
      <c r="F15" s="22" t="s">
        <v>25</v>
      </c>
      <c r="G15" s="17" t="s">
        <v>55</v>
      </c>
      <c r="H15" s="18" t="s">
        <v>34</v>
      </c>
      <c r="I15" s="17" t="s">
        <v>56</v>
      </c>
      <c r="J15" s="17" t="s">
        <v>35</v>
      </c>
      <c r="K15" s="12" t="s">
        <v>30</v>
      </c>
      <c r="L15" s="19">
        <v>142</v>
      </c>
      <c r="M15" s="19">
        <v>0</v>
      </c>
      <c r="N15" s="20">
        <f t="shared" si="0"/>
        <v>142</v>
      </c>
      <c r="O15" s="19">
        <v>0</v>
      </c>
      <c r="P15" s="21">
        <f t="shared" si="1"/>
        <v>142</v>
      </c>
    </row>
    <row r="16" spans="1:16" s="6" customFormat="1" ht="18" customHeight="1">
      <c r="A16" s="11" t="s">
        <v>57</v>
      </c>
      <c r="B16" s="12" t="s">
        <v>21</v>
      </c>
      <c r="C16" s="12" t="s">
        <v>37</v>
      </c>
      <c r="D16" s="14" t="s">
        <v>23</v>
      </c>
      <c r="E16" s="15" t="s">
        <v>58</v>
      </c>
      <c r="F16" s="22" t="s">
        <v>25</v>
      </c>
      <c r="G16" s="17" t="s">
        <v>55</v>
      </c>
      <c r="H16" s="18" t="s">
        <v>34</v>
      </c>
      <c r="I16" s="17" t="s">
        <v>59</v>
      </c>
      <c r="J16" s="17" t="s">
        <v>35</v>
      </c>
      <c r="K16" s="12" t="s">
        <v>30</v>
      </c>
      <c r="L16" s="19">
        <v>142</v>
      </c>
      <c r="M16" s="19">
        <v>0</v>
      </c>
      <c r="N16" s="20">
        <f t="shared" si="0"/>
        <v>142</v>
      </c>
      <c r="O16" s="19">
        <v>0</v>
      </c>
      <c r="P16" s="21">
        <f t="shared" si="1"/>
        <v>142</v>
      </c>
    </row>
    <row r="17" spans="1:16" s="6" customFormat="1" ht="42.75">
      <c r="A17" s="11" t="s">
        <v>53</v>
      </c>
      <c r="B17" s="12" t="s">
        <v>21</v>
      </c>
      <c r="C17" s="12" t="s">
        <v>37</v>
      </c>
      <c r="D17" s="14" t="s">
        <v>23</v>
      </c>
      <c r="E17" s="15" t="s">
        <v>60</v>
      </c>
      <c r="F17" s="22" t="s">
        <v>25</v>
      </c>
      <c r="G17" s="25" t="s">
        <v>61</v>
      </c>
      <c r="H17" s="25" t="s">
        <v>62</v>
      </c>
      <c r="I17" s="25" t="s">
        <v>63</v>
      </c>
      <c r="J17" s="25" t="s">
        <v>29</v>
      </c>
      <c r="K17" s="22" t="s">
        <v>30</v>
      </c>
      <c r="L17" s="19">
        <v>792.74</v>
      </c>
      <c r="M17" s="19">
        <v>0</v>
      </c>
      <c r="N17" s="20">
        <f t="shared" si="0"/>
        <v>792.74</v>
      </c>
      <c r="O17" s="19">
        <v>0</v>
      </c>
      <c r="P17" s="21">
        <f t="shared" si="1"/>
        <v>792.74</v>
      </c>
    </row>
    <row r="18" spans="1:16" s="6" customFormat="1" ht="18" customHeight="1">
      <c r="A18" s="11" t="s">
        <v>64</v>
      </c>
      <c r="B18" s="12" t="s">
        <v>21</v>
      </c>
      <c r="C18" s="12" t="s">
        <v>37</v>
      </c>
      <c r="D18" s="14" t="s">
        <v>23</v>
      </c>
      <c r="E18" s="15" t="s">
        <v>65</v>
      </c>
      <c r="F18" s="22" t="s">
        <v>25</v>
      </c>
      <c r="G18" s="23" t="s">
        <v>33</v>
      </c>
      <c r="H18" s="25" t="s">
        <v>34</v>
      </c>
      <c r="I18" s="25" t="s">
        <v>66</v>
      </c>
      <c r="J18" s="25" t="s">
        <v>35</v>
      </c>
      <c r="K18" s="22" t="s">
        <v>30</v>
      </c>
      <c r="L18" s="19">
        <v>142</v>
      </c>
      <c r="M18" s="19">
        <v>0</v>
      </c>
      <c r="N18" s="20">
        <f t="shared" si="0"/>
        <v>142</v>
      </c>
      <c r="O18" s="19">
        <v>0</v>
      </c>
      <c r="P18" s="21">
        <f t="shared" si="1"/>
        <v>142</v>
      </c>
    </row>
    <row r="19" spans="1:16" s="6" customFormat="1" ht="42.75">
      <c r="A19" s="11" t="s">
        <v>67</v>
      </c>
      <c r="B19" s="12" t="s">
        <v>40</v>
      </c>
      <c r="C19" s="12" t="s">
        <v>41</v>
      </c>
      <c r="D19" s="14" t="s">
        <v>42</v>
      </c>
      <c r="E19" s="15" t="s">
        <v>68</v>
      </c>
      <c r="F19" s="22" t="s">
        <v>25</v>
      </c>
      <c r="G19" s="17" t="s">
        <v>69</v>
      </c>
      <c r="H19" s="25" t="s">
        <v>70</v>
      </c>
      <c r="I19" s="17" t="s">
        <v>46</v>
      </c>
      <c r="J19" s="25" t="s">
        <v>71</v>
      </c>
      <c r="K19" s="22" t="s">
        <v>72</v>
      </c>
      <c r="L19" s="19">
        <v>5140.96</v>
      </c>
      <c r="M19" s="19">
        <v>0</v>
      </c>
      <c r="N19" s="20">
        <f t="shared" si="0"/>
        <v>5140.96</v>
      </c>
      <c r="O19" s="26">
        <v>1698.12</v>
      </c>
      <c r="P19" s="21">
        <f t="shared" si="1"/>
        <v>6839.08</v>
      </c>
    </row>
    <row r="20" spans="1:16" s="6" customFormat="1" ht="28.5">
      <c r="A20" s="11" t="s">
        <v>39</v>
      </c>
      <c r="B20" s="12" t="s">
        <v>40</v>
      </c>
      <c r="C20" s="12" t="s">
        <v>41</v>
      </c>
      <c r="D20" s="14" t="s">
        <v>42</v>
      </c>
      <c r="E20" s="15" t="s">
        <v>73</v>
      </c>
      <c r="F20" s="22" t="s">
        <v>25</v>
      </c>
      <c r="G20" s="24" t="s">
        <v>44</v>
      </c>
      <c r="H20" s="18" t="s">
        <v>74</v>
      </c>
      <c r="I20" s="17" t="s">
        <v>46</v>
      </c>
      <c r="J20" s="17" t="s">
        <v>47</v>
      </c>
      <c r="K20" s="12" t="s">
        <v>48</v>
      </c>
      <c r="L20" s="19">
        <v>919.24</v>
      </c>
      <c r="M20" s="19">
        <v>0</v>
      </c>
      <c r="N20" s="20">
        <f t="shared" si="0"/>
        <v>919.24</v>
      </c>
      <c r="O20" s="19">
        <v>0</v>
      </c>
      <c r="P20" s="21">
        <f t="shared" si="1"/>
        <v>919.24</v>
      </c>
    </row>
    <row r="21" spans="1:16" s="6" customFormat="1" ht="28.5">
      <c r="A21" s="11" t="s">
        <v>75</v>
      </c>
      <c r="B21" s="12" t="s">
        <v>21</v>
      </c>
      <c r="C21" s="12" t="s">
        <v>22</v>
      </c>
      <c r="D21" s="14" t="s">
        <v>23</v>
      </c>
      <c r="E21" s="15" t="s">
        <v>76</v>
      </c>
      <c r="F21" s="22" t="s">
        <v>25</v>
      </c>
      <c r="G21" s="17" t="s">
        <v>77</v>
      </c>
      <c r="H21" s="18" t="s">
        <v>78</v>
      </c>
      <c r="I21" s="17" t="s">
        <v>79</v>
      </c>
      <c r="J21" s="17" t="s">
        <v>35</v>
      </c>
      <c r="K21" s="12" t="s">
        <v>30</v>
      </c>
      <c r="L21" s="19">
        <v>142</v>
      </c>
      <c r="M21" s="19">
        <v>0</v>
      </c>
      <c r="N21" s="20">
        <f t="shared" si="0"/>
        <v>142</v>
      </c>
      <c r="O21" s="19">
        <v>0</v>
      </c>
      <c r="P21" s="21">
        <f t="shared" si="1"/>
        <v>142</v>
      </c>
    </row>
    <row r="22" spans="1:16" s="6" customFormat="1" ht="28.5">
      <c r="A22" s="11" t="s">
        <v>80</v>
      </c>
      <c r="B22" s="12" t="s">
        <v>21</v>
      </c>
      <c r="C22" s="12" t="s">
        <v>37</v>
      </c>
      <c r="D22" s="14" t="s">
        <v>23</v>
      </c>
      <c r="E22" s="15" t="s">
        <v>81</v>
      </c>
      <c r="F22" s="22" t="s">
        <v>25</v>
      </c>
      <c r="G22" s="17" t="s">
        <v>77</v>
      </c>
      <c r="H22" s="18" t="s">
        <v>78</v>
      </c>
      <c r="I22" s="17" t="s">
        <v>59</v>
      </c>
      <c r="J22" s="17" t="s">
        <v>35</v>
      </c>
      <c r="K22" s="12" t="s">
        <v>30</v>
      </c>
      <c r="L22" s="19">
        <v>142</v>
      </c>
      <c r="M22" s="19">
        <v>0</v>
      </c>
      <c r="N22" s="20">
        <f t="shared" si="0"/>
        <v>142</v>
      </c>
      <c r="O22" s="19">
        <v>0</v>
      </c>
      <c r="P22" s="21">
        <f t="shared" si="1"/>
        <v>142</v>
      </c>
    </row>
    <row r="23" spans="1:16" s="6" customFormat="1" ht="19.5" customHeight="1">
      <c r="A23" s="11" t="s">
        <v>31</v>
      </c>
      <c r="B23" s="12" t="s">
        <v>21</v>
      </c>
      <c r="C23" s="12" t="s">
        <v>22</v>
      </c>
      <c r="D23" s="14" t="s">
        <v>23</v>
      </c>
      <c r="E23" s="15" t="s">
        <v>82</v>
      </c>
      <c r="F23" s="22" t="s">
        <v>25</v>
      </c>
      <c r="G23" s="17" t="s">
        <v>83</v>
      </c>
      <c r="H23" s="18" t="s">
        <v>84</v>
      </c>
      <c r="I23" s="17" t="s">
        <v>28</v>
      </c>
      <c r="J23" s="17" t="s">
        <v>35</v>
      </c>
      <c r="K23" s="12" t="s">
        <v>30</v>
      </c>
      <c r="L23" s="19">
        <v>130.96</v>
      </c>
      <c r="M23" s="19">
        <v>0</v>
      </c>
      <c r="N23" s="20">
        <f t="shared" si="0"/>
        <v>130.96</v>
      </c>
      <c r="O23" s="19">
        <v>0</v>
      </c>
      <c r="P23" s="21">
        <f t="shared" si="1"/>
        <v>130.96</v>
      </c>
    </row>
    <row r="24" spans="1:16" s="6" customFormat="1" ht="18.75" customHeight="1">
      <c r="A24" s="11" t="s">
        <v>36</v>
      </c>
      <c r="B24" s="12" t="s">
        <v>21</v>
      </c>
      <c r="C24" s="12" t="s">
        <v>37</v>
      </c>
      <c r="D24" s="14" t="s">
        <v>23</v>
      </c>
      <c r="E24" s="15" t="s">
        <v>85</v>
      </c>
      <c r="F24" s="22" t="s">
        <v>25</v>
      </c>
      <c r="G24" s="17" t="s">
        <v>83</v>
      </c>
      <c r="H24" s="18" t="s">
        <v>84</v>
      </c>
      <c r="I24" s="24" t="s">
        <v>28</v>
      </c>
      <c r="J24" s="17" t="s">
        <v>35</v>
      </c>
      <c r="K24" s="12" t="s">
        <v>30</v>
      </c>
      <c r="L24" s="19">
        <v>142</v>
      </c>
      <c r="M24" s="19">
        <v>0</v>
      </c>
      <c r="N24" s="20">
        <f t="shared" si="0"/>
        <v>142</v>
      </c>
      <c r="O24" s="19">
        <v>0</v>
      </c>
      <c r="P24" s="21">
        <f t="shared" si="1"/>
        <v>142</v>
      </c>
    </row>
    <row r="25" spans="1:16" s="6" customFormat="1" ht="42.75">
      <c r="A25" s="11" t="s">
        <v>57</v>
      </c>
      <c r="B25" s="12" t="s">
        <v>21</v>
      </c>
      <c r="C25" s="12" t="s">
        <v>37</v>
      </c>
      <c r="D25" s="14" t="s">
        <v>23</v>
      </c>
      <c r="E25" s="15" t="s">
        <v>86</v>
      </c>
      <c r="F25" s="22" t="s">
        <v>25</v>
      </c>
      <c r="G25" s="25" t="s">
        <v>61</v>
      </c>
      <c r="H25" s="25" t="s">
        <v>62</v>
      </c>
      <c r="I25" s="17" t="s">
        <v>59</v>
      </c>
      <c r="J25" s="25" t="s">
        <v>29</v>
      </c>
      <c r="K25" s="22" t="s">
        <v>30</v>
      </c>
      <c r="L25" s="19">
        <v>792.74</v>
      </c>
      <c r="M25" s="19">
        <v>0</v>
      </c>
      <c r="N25" s="20">
        <f t="shared" si="0"/>
        <v>792.74</v>
      </c>
      <c r="O25" s="19">
        <v>0</v>
      </c>
      <c r="P25" s="21">
        <f t="shared" si="1"/>
        <v>792.74</v>
      </c>
    </row>
    <row r="26" spans="1:16" s="6" customFormat="1" ht="28.5">
      <c r="A26" s="11" t="s">
        <v>49</v>
      </c>
      <c r="B26" s="12" t="s">
        <v>40</v>
      </c>
      <c r="C26" s="12" t="s">
        <v>41</v>
      </c>
      <c r="D26" s="14" t="s">
        <v>42</v>
      </c>
      <c r="E26" s="15" t="s">
        <v>87</v>
      </c>
      <c r="F26" s="22" t="s">
        <v>25</v>
      </c>
      <c r="G26" s="23" t="s">
        <v>33</v>
      </c>
      <c r="H26" s="25" t="s">
        <v>88</v>
      </c>
      <c r="I26" s="17" t="s">
        <v>46</v>
      </c>
      <c r="J26" s="24" t="s">
        <v>52</v>
      </c>
      <c r="K26" s="27" t="s">
        <v>48</v>
      </c>
      <c r="L26" s="19">
        <v>585.24</v>
      </c>
      <c r="M26" s="19">
        <v>0</v>
      </c>
      <c r="N26" s="20">
        <f t="shared" si="0"/>
        <v>585.24</v>
      </c>
      <c r="O26" s="19">
        <v>0</v>
      </c>
      <c r="P26" s="21">
        <f t="shared" si="1"/>
        <v>585.24</v>
      </c>
    </row>
    <row r="27" spans="1:16" s="6" customFormat="1" ht="18" customHeight="1">
      <c r="A27" s="11" t="s">
        <v>89</v>
      </c>
      <c r="B27" s="12" t="s">
        <v>21</v>
      </c>
      <c r="C27" s="12" t="s">
        <v>37</v>
      </c>
      <c r="D27" s="14" t="s">
        <v>23</v>
      </c>
      <c r="E27" s="15" t="s">
        <v>90</v>
      </c>
      <c r="F27" s="22" t="s">
        <v>25</v>
      </c>
      <c r="G27" s="17" t="s">
        <v>83</v>
      </c>
      <c r="H27" s="25" t="s">
        <v>84</v>
      </c>
      <c r="I27" s="17" t="s">
        <v>66</v>
      </c>
      <c r="J27" s="24" t="s">
        <v>35</v>
      </c>
      <c r="K27" s="27" t="s">
        <v>30</v>
      </c>
      <c r="L27" s="19">
        <v>142</v>
      </c>
      <c r="M27" s="19">
        <v>0</v>
      </c>
      <c r="N27" s="20">
        <f t="shared" si="0"/>
        <v>142</v>
      </c>
      <c r="O27" s="19">
        <v>0</v>
      </c>
      <c r="P27" s="21">
        <f t="shared" si="1"/>
        <v>142</v>
      </c>
    </row>
    <row r="28" spans="1:16" s="6" customFormat="1" ht="28.5">
      <c r="A28" s="11" t="s">
        <v>91</v>
      </c>
      <c r="B28" s="12" t="s">
        <v>21</v>
      </c>
      <c r="C28" s="12" t="s">
        <v>37</v>
      </c>
      <c r="D28" s="14" t="s">
        <v>23</v>
      </c>
      <c r="E28" s="15" t="s">
        <v>92</v>
      </c>
      <c r="F28" s="22" t="s">
        <v>25</v>
      </c>
      <c r="G28" s="24" t="s">
        <v>93</v>
      </c>
      <c r="H28" s="25" t="s">
        <v>94</v>
      </c>
      <c r="I28" s="24" t="s">
        <v>95</v>
      </c>
      <c r="J28" s="24" t="s">
        <v>96</v>
      </c>
      <c r="K28" s="27" t="s">
        <v>30</v>
      </c>
      <c r="L28" s="19">
        <v>1159.48</v>
      </c>
      <c r="M28" s="19">
        <v>0</v>
      </c>
      <c r="N28" s="20">
        <f t="shared" si="0"/>
        <v>1159.48</v>
      </c>
      <c r="O28" s="19">
        <v>0</v>
      </c>
      <c r="P28" s="21">
        <f t="shared" si="1"/>
        <v>1159.48</v>
      </c>
    </row>
    <row r="29" spans="1:16" s="6" customFormat="1" ht="28.5">
      <c r="A29" s="11" t="s">
        <v>97</v>
      </c>
      <c r="B29" s="12" t="s">
        <v>21</v>
      </c>
      <c r="C29" s="12" t="s">
        <v>37</v>
      </c>
      <c r="D29" s="14" t="s">
        <v>23</v>
      </c>
      <c r="E29" s="15" t="s">
        <v>98</v>
      </c>
      <c r="F29" s="22" t="s">
        <v>25</v>
      </c>
      <c r="G29" s="17" t="s">
        <v>99</v>
      </c>
      <c r="H29" s="18" t="s">
        <v>100</v>
      </c>
      <c r="I29" s="17" t="s">
        <v>101</v>
      </c>
      <c r="J29" s="17" t="s">
        <v>29</v>
      </c>
      <c r="K29" s="12" t="s">
        <v>30</v>
      </c>
      <c r="L29" s="19">
        <v>792.74</v>
      </c>
      <c r="M29" s="19">
        <v>0</v>
      </c>
      <c r="N29" s="20">
        <f t="shared" si="0"/>
        <v>792.74</v>
      </c>
      <c r="O29" s="19">
        <v>0</v>
      </c>
      <c r="P29" s="21">
        <f t="shared" si="1"/>
        <v>792.74</v>
      </c>
    </row>
    <row r="30" spans="1:16" s="6" customFormat="1" ht="19.5" customHeight="1">
      <c r="A30" s="11" t="s">
        <v>20</v>
      </c>
      <c r="B30" s="12" t="s">
        <v>21</v>
      </c>
      <c r="C30" s="12" t="s">
        <v>22</v>
      </c>
      <c r="D30" s="14" t="s">
        <v>23</v>
      </c>
      <c r="E30" s="15" t="s">
        <v>102</v>
      </c>
      <c r="F30" s="22" t="s">
        <v>25</v>
      </c>
      <c r="G30" s="17" t="s">
        <v>103</v>
      </c>
      <c r="H30" s="28" t="s">
        <v>104</v>
      </c>
      <c r="I30" s="29" t="s">
        <v>28</v>
      </c>
      <c r="J30" s="29" t="s">
        <v>47</v>
      </c>
      <c r="K30" s="12" t="s">
        <v>30</v>
      </c>
      <c r="L30" s="19">
        <v>447.29</v>
      </c>
      <c r="M30" s="19">
        <v>0</v>
      </c>
      <c r="N30" s="20">
        <f t="shared" si="0"/>
        <v>447.29</v>
      </c>
      <c r="O30" s="19">
        <v>0</v>
      </c>
      <c r="P30" s="21">
        <f t="shared" si="1"/>
        <v>447.29</v>
      </c>
    </row>
    <row r="31" spans="1:16" s="6" customFormat="1" ht="18" customHeight="1">
      <c r="A31" s="11" t="s">
        <v>31</v>
      </c>
      <c r="B31" s="12" t="s">
        <v>21</v>
      </c>
      <c r="C31" s="12" t="s">
        <v>22</v>
      </c>
      <c r="D31" s="14" t="s">
        <v>23</v>
      </c>
      <c r="E31" s="15" t="s">
        <v>105</v>
      </c>
      <c r="F31" s="22" t="s">
        <v>25</v>
      </c>
      <c r="G31" s="17" t="s">
        <v>103</v>
      </c>
      <c r="H31" s="28" t="s">
        <v>104</v>
      </c>
      <c r="I31" s="17" t="s">
        <v>28</v>
      </c>
      <c r="J31" s="17" t="s">
        <v>47</v>
      </c>
      <c r="K31" s="12" t="s">
        <v>30</v>
      </c>
      <c r="L31" s="19">
        <v>445.29</v>
      </c>
      <c r="M31" s="19">
        <v>0</v>
      </c>
      <c r="N31" s="20">
        <f t="shared" si="0"/>
        <v>445.29</v>
      </c>
      <c r="O31" s="19">
        <v>0</v>
      </c>
      <c r="P31" s="21">
        <f t="shared" si="1"/>
        <v>445.29</v>
      </c>
    </row>
    <row r="32" spans="1:16" s="6" customFormat="1" ht="18" customHeight="1">
      <c r="A32" s="11" t="s">
        <v>106</v>
      </c>
      <c r="B32" s="12" t="s">
        <v>21</v>
      </c>
      <c r="C32" s="12" t="s">
        <v>22</v>
      </c>
      <c r="D32" s="14" t="s">
        <v>23</v>
      </c>
      <c r="E32" s="15" t="s">
        <v>107</v>
      </c>
      <c r="F32" s="22" t="s">
        <v>25</v>
      </c>
      <c r="G32" s="17" t="s">
        <v>103</v>
      </c>
      <c r="H32" s="28" t="s">
        <v>104</v>
      </c>
      <c r="I32" s="17" t="s">
        <v>28</v>
      </c>
      <c r="J32" s="17" t="s">
        <v>47</v>
      </c>
      <c r="K32" s="12" t="s">
        <v>30</v>
      </c>
      <c r="L32" s="19">
        <v>445.29</v>
      </c>
      <c r="M32" s="19">
        <v>0</v>
      </c>
      <c r="N32" s="20">
        <f t="shared" si="0"/>
        <v>445.29</v>
      </c>
      <c r="O32" s="19">
        <v>0</v>
      </c>
      <c r="P32" s="21">
        <f t="shared" si="1"/>
        <v>445.29</v>
      </c>
    </row>
    <row r="33" spans="1:16" s="6" customFormat="1" ht="28.5">
      <c r="A33" s="11" t="s">
        <v>108</v>
      </c>
      <c r="B33" s="12" t="s">
        <v>21</v>
      </c>
      <c r="C33" s="12" t="s">
        <v>37</v>
      </c>
      <c r="D33" s="14" t="s">
        <v>23</v>
      </c>
      <c r="E33" s="15" t="s">
        <v>109</v>
      </c>
      <c r="F33" s="22" t="s">
        <v>25</v>
      </c>
      <c r="G33" s="17" t="s">
        <v>99</v>
      </c>
      <c r="H33" s="18" t="s">
        <v>100</v>
      </c>
      <c r="I33" s="17" t="s">
        <v>101</v>
      </c>
      <c r="J33" s="17" t="s">
        <v>29</v>
      </c>
      <c r="K33" s="12" t="s">
        <v>30</v>
      </c>
      <c r="L33" s="19">
        <v>792.74</v>
      </c>
      <c r="M33" s="19">
        <v>0</v>
      </c>
      <c r="N33" s="20">
        <f t="shared" si="0"/>
        <v>792.74</v>
      </c>
      <c r="O33" s="19">
        <v>0</v>
      </c>
      <c r="P33" s="21">
        <f t="shared" si="1"/>
        <v>792.74</v>
      </c>
    </row>
    <row r="34" spans="1:16" s="6" customFormat="1" ht="28.5">
      <c r="A34" s="11" t="s">
        <v>80</v>
      </c>
      <c r="B34" s="12" t="s">
        <v>21</v>
      </c>
      <c r="C34" s="12" t="s">
        <v>37</v>
      </c>
      <c r="D34" s="14" t="s">
        <v>23</v>
      </c>
      <c r="E34" s="15" t="s">
        <v>110</v>
      </c>
      <c r="F34" s="22" t="s">
        <v>25</v>
      </c>
      <c r="G34" s="24" t="s">
        <v>93</v>
      </c>
      <c r="H34" s="28" t="s">
        <v>94</v>
      </c>
      <c r="I34" s="17" t="s">
        <v>59</v>
      </c>
      <c r="J34" s="17" t="s">
        <v>96</v>
      </c>
      <c r="K34" s="12" t="s">
        <v>30</v>
      </c>
      <c r="L34" s="19">
        <v>1159.48</v>
      </c>
      <c r="M34" s="19">
        <v>0</v>
      </c>
      <c r="N34" s="20">
        <f t="shared" si="0"/>
        <v>1159.48</v>
      </c>
      <c r="O34" s="19">
        <v>0</v>
      </c>
      <c r="P34" s="21">
        <f t="shared" si="1"/>
        <v>1159.48</v>
      </c>
    </row>
    <row r="35" spans="1:16" s="6" customFormat="1" ht="28.5">
      <c r="A35" s="11" t="s">
        <v>49</v>
      </c>
      <c r="B35" s="12" t="s">
        <v>40</v>
      </c>
      <c r="C35" s="12" t="s">
        <v>41</v>
      </c>
      <c r="D35" s="14" t="s">
        <v>42</v>
      </c>
      <c r="E35" s="15" t="s">
        <v>111</v>
      </c>
      <c r="F35" s="22" t="s">
        <v>25</v>
      </c>
      <c r="G35" s="23" t="s">
        <v>33</v>
      </c>
      <c r="H35" s="28" t="s">
        <v>112</v>
      </c>
      <c r="I35" s="17" t="s">
        <v>46</v>
      </c>
      <c r="J35" s="17" t="s">
        <v>52</v>
      </c>
      <c r="K35" s="12" t="s">
        <v>48</v>
      </c>
      <c r="L35" s="19">
        <v>585.24</v>
      </c>
      <c r="M35" s="19">
        <v>0</v>
      </c>
      <c r="N35" s="20">
        <f t="shared" si="0"/>
        <v>585.24</v>
      </c>
      <c r="O35" s="19">
        <v>0</v>
      </c>
      <c r="P35" s="21">
        <f t="shared" si="1"/>
        <v>585.24</v>
      </c>
    </row>
    <row r="36" spans="1:16" s="6" customFormat="1" ht="28.5">
      <c r="A36" s="11" t="s">
        <v>39</v>
      </c>
      <c r="B36" s="12" t="s">
        <v>40</v>
      </c>
      <c r="C36" s="12" t="s">
        <v>41</v>
      </c>
      <c r="D36" s="14" t="s">
        <v>42</v>
      </c>
      <c r="E36" s="15" t="s">
        <v>113</v>
      </c>
      <c r="F36" s="22" t="s">
        <v>25</v>
      </c>
      <c r="G36" s="24" t="s">
        <v>44</v>
      </c>
      <c r="H36" s="28" t="s">
        <v>114</v>
      </c>
      <c r="I36" s="17" t="s">
        <v>46</v>
      </c>
      <c r="J36" s="17" t="s">
        <v>47</v>
      </c>
      <c r="K36" s="12" t="s">
        <v>48</v>
      </c>
      <c r="L36" s="19">
        <v>919.24</v>
      </c>
      <c r="M36" s="19">
        <v>0</v>
      </c>
      <c r="N36" s="20">
        <f t="shared" si="0"/>
        <v>919.24</v>
      </c>
      <c r="O36" s="19">
        <v>0</v>
      </c>
      <c r="P36" s="21">
        <f t="shared" si="1"/>
        <v>919.24</v>
      </c>
    </row>
    <row r="37" spans="1:16" s="6" customFormat="1" ht="28.5">
      <c r="A37" s="11" t="s">
        <v>106</v>
      </c>
      <c r="B37" s="12" t="s">
        <v>21</v>
      </c>
      <c r="C37" s="12" t="s">
        <v>22</v>
      </c>
      <c r="D37" s="14" t="s">
        <v>23</v>
      </c>
      <c r="E37" s="15" t="s">
        <v>115</v>
      </c>
      <c r="F37" s="22" t="s">
        <v>25</v>
      </c>
      <c r="G37" s="17" t="s">
        <v>116</v>
      </c>
      <c r="H37" s="28" t="s">
        <v>117</v>
      </c>
      <c r="I37" s="17" t="s">
        <v>28</v>
      </c>
      <c r="J37" s="17" t="s">
        <v>47</v>
      </c>
      <c r="K37" s="12" t="s">
        <v>30</v>
      </c>
      <c r="L37" s="19">
        <v>445.29</v>
      </c>
      <c r="M37" s="19">
        <v>0</v>
      </c>
      <c r="N37" s="20">
        <f t="shared" si="0"/>
        <v>445.29</v>
      </c>
      <c r="O37" s="19">
        <v>0</v>
      </c>
      <c r="P37" s="21">
        <f t="shared" si="1"/>
        <v>445.29</v>
      </c>
    </row>
    <row r="38" spans="1:16" s="6" customFormat="1" ht="28.5">
      <c r="A38" s="11" t="s">
        <v>49</v>
      </c>
      <c r="B38" s="12" t="s">
        <v>40</v>
      </c>
      <c r="C38" s="12" t="s">
        <v>41</v>
      </c>
      <c r="D38" s="14" t="s">
        <v>42</v>
      </c>
      <c r="E38" s="15" t="s">
        <v>118</v>
      </c>
      <c r="F38" s="22" t="s">
        <v>25</v>
      </c>
      <c r="G38" s="23" t="s">
        <v>33</v>
      </c>
      <c r="H38" s="28" t="s">
        <v>119</v>
      </c>
      <c r="I38" s="17" t="s">
        <v>46</v>
      </c>
      <c r="J38" s="17" t="s">
        <v>52</v>
      </c>
      <c r="K38" s="12" t="s">
        <v>48</v>
      </c>
      <c r="L38" s="19">
        <v>585.24</v>
      </c>
      <c r="M38" s="19">
        <v>0</v>
      </c>
      <c r="N38" s="20">
        <f t="shared" si="0"/>
        <v>585.24</v>
      </c>
      <c r="O38" s="19">
        <v>0</v>
      </c>
      <c r="P38" s="21">
        <f t="shared" si="1"/>
        <v>585.24</v>
      </c>
    </row>
    <row r="39" spans="1:16" s="6" customFormat="1" ht="28.5">
      <c r="A39" s="11" t="s">
        <v>39</v>
      </c>
      <c r="B39" s="12" t="s">
        <v>40</v>
      </c>
      <c r="C39" s="12" t="s">
        <v>41</v>
      </c>
      <c r="D39" s="14" t="s">
        <v>42</v>
      </c>
      <c r="E39" s="15" t="s">
        <v>120</v>
      </c>
      <c r="F39" s="22" t="s">
        <v>25</v>
      </c>
      <c r="G39" s="23" t="s">
        <v>33</v>
      </c>
      <c r="H39" s="30">
        <v>44159</v>
      </c>
      <c r="I39" s="17" t="s">
        <v>46</v>
      </c>
      <c r="J39" s="17" t="s">
        <v>35</v>
      </c>
      <c r="K39" s="12" t="s">
        <v>48</v>
      </c>
      <c r="L39" s="19">
        <v>292.62</v>
      </c>
      <c r="M39" s="19">
        <v>0</v>
      </c>
      <c r="N39" s="20">
        <f t="shared" si="0"/>
        <v>292.62</v>
      </c>
      <c r="O39" s="19">
        <v>0</v>
      </c>
      <c r="P39" s="21">
        <f t="shared" si="1"/>
        <v>292.62</v>
      </c>
    </row>
    <row r="40" spans="1:16" s="6" customFormat="1" ht="28.5">
      <c r="A40" s="11" t="s">
        <v>57</v>
      </c>
      <c r="B40" s="12" t="s">
        <v>21</v>
      </c>
      <c r="C40" s="12" t="s">
        <v>37</v>
      </c>
      <c r="D40" s="14" t="s">
        <v>23</v>
      </c>
      <c r="E40" s="15" t="s">
        <v>121</v>
      </c>
      <c r="F40" s="22" t="s">
        <v>25</v>
      </c>
      <c r="G40" s="17" t="s">
        <v>116</v>
      </c>
      <c r="H40" s="28" t="s">
        <v>117</v>
      </c>
      <c r="I40" s="17" t="s">
        <v>59</v>
      </c>
      <c r="J40" s="17" t="s">
        <v>47</v>
      </c>
      <c r="K40" s="12" t="s">
        <v>30</v>
      </c>
      <c r="L40" s="19">
        <v>467.37</v>
      </c>
      <c r="M40" s="19">
        <v>0</v>
      </c>
      <c r="N40" s="20">
        <f t="shared" si="0"/>
        <v>467.37</v>
      </c>
      <c r="O40" s="19">
        <v>0</v>
      </c>
      <c r="P40" s="21">
        <f t="shared" si="1"/>
        <v>467.37</v>
      </c>
    </row>
    <row r="41" spans="1:16" ht="6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5" customHeight="1">
      <c r="A42" s="31"/>
      <c r="B42" s="31"/>
      <c r="C42" s="31"/>
      <c r="D42" s="31"/>
      <c r="E42" s="31"/>
      <c r="F42" s="32"/>
      <c r="G42" s="31"/>
      <c r="H42" s="57" t="s">
        <v>122</v>
      </c>
      <c r="I42" s="57"/>
      <c r="J42" s="55" t="s">
        <v>123</v>
      </c>
      <c r="K42" s="56"/>
      <c r="L42" s="33">
        <f>SUM(L10:L40)</f>
        <v>20515.780000000006</v>
      </c>
      <c r="M42" s="33">
        <f>SUM(M10:M40)</f>
        <v>0</v>
      </c>
      <c r="N42" s="33">
        <f>SUM(N10:N40)</f>
        <v>20515.780000000006</v>
      </c>
      <c r="O42" s="33">
        <f>SUM(O10:O40)</f>
        <v>1698.12</v>
      </c>
      <c r="P42" s="33">
        <f>SUM(P10:P40)</f>
        <v>22213.900000000005</v>
      </c>
    </row>
    <row r="43" spans="1:16" ht="38.25">
      <c r="A43" s="34"/>
      <c r="B43" s="34"/>
      <c r="C43" s="34"/>
      <c r="D43" s="34"/>
      <c r="E43" s="34"/>
      <c r="F43" s="35"/>
      <c r="G43" s="34"/>
      <c r="H43" s="34"/>
      <c r="I43" s="34"/>
      <c r="J43" s="36"/>
      <c r="K43" s="36"/>
      <c r="L43" s="10" t="s">
        <v>15</v>
      </c>
      <c r="M43" s="10" t="s">
        <v>16</v>
      </c>
      <c r="N43" s="10" t="s">
        <v>17</v>
      </c>
      <c r="O43" s="10" t="s">
        <v>18</v>
      </c>
      <c r="P43" s="10" t="s">
        <v>19</v>
      </c>
    </row>
    <row r="44" spans="1:6" ht="15">
      <c r="A44" s="37" t="s">
        <v>124</v>
      </c>
      <c r="F44" s="39" t="s">
        <v>125</v>
      </c>
    </row>
    <row r="45" spans="1:12" ht="15">
      <c r="A45" s="44" t="s">
        <v>126</v>
      </c>
      <c r="E45" s="54" t="s">
        <v>127</v>
      </c>
      <c r="F45" s="54"/>
      <c r="H45" s="45" t="s">
        <v>128</v>
      </c>
      <c r="I45" s="46"/>
      <c r="J45" s="46"/>
      <c r="K45" s="46"/>
      <c r="L45" s="47"/>
    </row>
    <row r="46" spans="1:6" ht="15">
      <c r="A46" s="48" t="s">
        <v>129</v>
      </c>
      <c r="E46" s="54" t="s">
        <v>130</v>
      </c>
      <c r="F46" s="54"/>
    </row>
    <row r="47" spans="1:6" ht="15">
      <c r="A47" s="44"/>
      <c r="F47" s="49"/>
    </row>
    <row r="48" spans="1:5" ht="15">
      <c r="A48" s="37"/>
      <c r="E48" s="44"/>
    </row>
    <row r="49" ht="15">
      <c r="A49" s="44"/>
    </row>
  </sheetData>
  <sheetProtection/>
  <mergeCells count="11">
    <mergeCell ref="E45:F45"/>
    <mergeCell ref="E46:F46"/>
    <mergeCell ref="J42:K42"/>
    <mergeCell ref="H42:I42"/>
    <mergeCell ref="A41:P41"/>
    <mergeCell ref="D9:E9"/>
    <mergeCell ref="A3:P3"/>
    <mergeCell ref="A4:P4"/>
    <mergeCell ref="A5:P5"/>
    <mergeCell ref="A6:P6"/>
    <mergeCell ref="A8:P8"/>
  </mergeCells>
  <conditionalFormatting sqref="I22 G30:H32 G10 I25:I27 H10:I12 J10:K11 J20:K20 H34:H40 G40 H20 G37 I31:K40">
    <cfRule type="cellIs" priority="1" dxfId="0" operator="equal" stopIfTrue="1">
      <formula>"""2011NS@@@@"""</formula>
    </cfRule>
  </conditionalFormatting>
  <printOptions horizontalCentered="1"/>
  <pageMargins left="0.17" right="0.13" top="0.19" bottom="0.13" header="0.11" footer="0.23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2021-06-24T23:05:20Z</dcterms:created>
  <dcterms:modified xsi:type="dcterms:W3CDTF">2021-06-24T23:28:22Z</dcterms:modified>
  <cp:category/>
  <cp:version/>
  <cp:contentType/>
  <cp:contentStatus/>
</cp:coreProperties>
</file>